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入库表" sheetId="1" r:id="rId1"/>
    <sheet name="数据源" sheetId="2" r:id="rId2"/>
  </sheets>
  <externalReferences>
    <externalReference r:id="rId4"/>
    <externalReference r:id="rId5"/>
  </externalReferences>
  <definedNames>
    <definedName name="_xlnm._FilterDatabase" localSheetId="0" hidden="1">入库表!$A$4:$XEF$335</definedName>
    <definedName name="产业发展项目">[1]数据源!$A$2:$A$6</definedName>
    <definedName name="创业就业项目">[2]数据源!$B$2:$B$6</definedName>
    <definedName name="_xlnm.Print_Area" localSheetId="0">入库表!$A$1:$U$279</definedName>
    <definedName name="_xlnm.Print_Titles" localSheetId="0">入库表!$3:$4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<sst xmlns="http://schemas.openxmlformats.org/spreadsheetml/2006/main" count="3694" uniqueCount="1249">
  <si>
    <t>附件</t>
  </si>
  <si>
    <t>石城县2025年巩固拓展脱贫攻坚成果同乡村振兴有效衔接项目年度计划执行情况公告表</t>
  </si>
  <si>
    <t>序号</t>
  </si>
  <si>
    <t>项目类别</t>
  </si>
  <si>
    <t>项目名称</t>
  </si>
  <si>
    <t>建设性质（新建/改建/扩建）</t>
  </si>
  <si>
    <t>实施期限
（建设起止年月）</t>
  </si>
  <si>
    <t>实施地点</t>
  </si>
  <si>
    <t>资金规模和筹资方式</t>
  </si>
  <si>
    <t>绩效目标</t>
  </si>
  <si>
    <t>责任
单位</t>
  </si>
  <si>
    <t>备注</t>
  </si>
  <si>
    <t>乡（镇）</t>
  </si>
  <si>
    <t>村、组</t>
  </si>
  <si>
    <t>是否重点帮扶村</t>
  </si>
  <si>
    <t>总投资（万元）</t>
  </si>
  <si>
    <t>其中：财政衔接推进乡村振兴补助资金</t>
  </si>
  <si>
    <t>其中：整合财政涉农资金</t>
  </si>
  <si>
    <t>其中：信贷资金</t>
  </si>
  <si>
    <t>其中：其他资金</t>
  </si>
  <si>
    <t>项目建设内容及规模</t>
  </si>
  <si>
    <t>效益指标
（含联农带农富农机制）</t>
  </si>
  <si>
    <t>其中：
受益
村数
（个）</t>
  </si>
  <si>
    <t>其中：
受益
户数
（户）</t>
  </si>
  <si>
    <t>其中：
受益
人口数
（人）</t>
  </si>
  <si>
    <t>其中：受益脱贫户和三类人群数</t>
  </si>
  <si>
    <t>满意度指标（≥）</t>
  </si>
  <si>
    <t>合计</t>
  </si>
  <si>
    <t>高田镇小计</t>
  </si>
  <si>
    <t>乡村建设</t>
  </si>
  <si>
    <t>高田镇遥岭村入村桥梁、道路掏空修复项目</t>
  </si>
  <si>
    <t>新建</t>
  </si>
  <si>
    <t>2025年01月-2025年12月</t>
  </si>
  <si>
    <t>高田镇</t>
  </si>
  <si>
    <t>遥岭村老屋下组、大甫上组、铜钱排组</t>
  </si>
  <si>
    <t>否</t>
  </si>
  <si>
    <t>1.铜钱排组路面修复300㎡，浆砌石230m³，40*40水渠13m，涵管（40*40）14米等；2、大甫上组路面修复158㎡，40*40水渠60m，浆砌石护堤95m³等；3、老屋下组桥梁修复C20混凝土9m³，八字墙浆砌石31.05m³等</t>
  </si>
  <si>
    <t>解决777名群众出行问题，消除道路安全隐患。</t>
  </si>
  <si>
    <t>161</t>
  </si>
  <si>
    <t>95%</t>
  </si>
  <si>
    <t>县交通局</t>
  </si>
  <si>
    <t>已完工</t>
  </si>
  <si>
    <t>高田镇祠江村雷雨坪防洪堤、水渠建设</t>
  </si>
  <si>
    <t>祠江村</t>
  </si>
  <si>
    <t>C20 混凝土挡墙192m³（80米*0.8米*3米），混凝土水渠30米（40*40㎝）等</t>
  </si>
  <si>
    <t>改善村庄基础设施，消除安全隐患</t>
  </si>
  <si>
    <t>96%</t>
  </si>
  <si>
    <t>县水利局</t>
  </si>
  <si>
    <t>高田镇遥岭村老屋下水坡、水渠建设</t>
  </si>
  <si>
    <t>遥岭村</t>
  </si>
  <si>
    <t>新建水坡5座400m³，混凝土水渠（ 40㎝×40㎝*10㎝）500米等</t>
  </si>
  <si>
    <t>解决180亩农田灌溉问题，促进群众增收</t>
  </si>
  <si>
    <t>24</t>
  </si>
  <si>
    <t>县农业农村局</t>
  </si>
  <si>
    <t>高田镇新坪村碰里小组挡土墙、水渠建设</t>
  </si>
  <si>
    <t>2024年01月-2024年12月</t>
  </si>
  <si>
    <t>新坪村</t>
  </si>
  <si>
    <t>省重点帮扶村</t>
  </si>
  <si>
    <t>1.碰里组屋背C20混凝土挡土墙280m³（长20m*高7m宽2米），钢筋混凝土13.44m³；2.混凝土水渠长20m（40cm*40cm*10c）； 3.康沙排组浆砌石挡土墙128.7m³（长12m*6.5m*宽1.65m）</t>
  </si>
  <si>
    <t>可改善碰里、康沙排组等小组，102户373人村民的农田灌溉条件</t>
  </si>
  <si>
    <t>高田镇新坪村横江下组水陂建设</t>
  </si>
  <si>
    <t>1.横江下组水陂52.5m³（ 长10m*高3m*宽1.75）。2.碰里组瓦窑溪水陂33.75m³（长9m*高* 3m *宽1.25）。     3.碰里组井下水陂52.5m³（10M*高*3M*宽1.75m）。</t>
  </si>
  <si>
    <t>改善31亩农田基本用水条件，增加村民收入</t>
  </si>
  <si>
    <t>高田镇新坪村茶园塅组水利设施建设项目</t>
  </si>
  <si>
    <t>茶园塅组乌石排新建水渠500m（30㎝*30㎝*9㎝）</t>
  </si>
  <si>
    <t>改善40余亩农田生产条件，促进村民增产增收；</t>
  </si>
  <si>
    <t>高田镇新坪村仙山排坳上村庄整治</t>
  </si>
  <si>
    <t>空坪硬化500㎡、水渠建设500米（40*40）等</t>
  </si>
  <si>
    <t>可改善39户村民生产居住条件，提升农村人居环境</t>
  </si>
  <si>
    <t>高田镇郑里村上温寮、老屋下组浆砌石河堤</t>
  </si>
  <si>
    <t>郑里村</t>
  </si>
  <si>
    <t>上温寮浆砌石河堤420m³（底2米*宽1*高3.5*80米），老屋下浆砌石河堤577.5m³（底宽2米面宽1米*高3.5米*长110米）等</t>
  </si>
  <si>
    <t>保护100余亩农田，改善生产条件，提高农业生产效益，户均农户增收约600元。</t>
  </si>
  <si>
    <t>高田镇岩岭村下长甫组、小坑组水陂建设</t>
  </si>
  <si>
    <t>岩岭村</t>
  </si>
  <si>
    <t>县重点帮扶村</t>
  </si>
  <si>
    <t xml:space="preserve">下长浦组农田灌溉混凝土水陂2座36m³（8m长*2m高*1m宽；10m长*2m高*1m宽），小坑组浆砌石水陂1座152m³（13m长*4.5m高*3m宽）             </t>
  </si>
  <si>
    <t>解决70亩农田灌溉水源问题，促进村民增收</t>
  </si>
  <si>
    <t>高田镇上柏村里屋组水利设施建设项目</t>
  </si>
  <si>
    <t>上柏村</t>
  </si>
  <si>
    <t>东风组鞋渣潭水陂6.5m³（长13米、高0.5米、宽1米），水渠23米（60cm*60cm），里屋组社坑水陂8.32m³（长5.2米、高2米，宽0.8米），水渠50米（60㎝*60㎝），水渠260米（40㎝*40㎝），农田恢复22亩，便桥八字挡墙长5米等</t>
  </si>
  <si>
    <t>改善150亩农田生产条件，促进村民增产增收；</t>
  </si>
  <si>
    <t>高田镇上柏村外屋组道路建设</t>
  </si>
  <si>
    <t>外屋至沙坑组道路掏空、长城组道路掏空约480立方米，沙坑组下屋挡土墙约32立方米。</t>
  </si>
  <si>
    <t>解决81户村民出行问题，消除安全隐患。</t>
  </si>
  <si>
    <t>产业项目</t>
  </si>
  <si>
    <t>高田镇岩岭村村集体经济——入股屋顶光伏项目</t>
  </si>
  <si>
    <t>1.入股县级投资屋顶光伏，安装光伏发电系统； 2.建设总容量为150千瓦的分布式屋顶光伏电站项目。</t>
  </si>
  <si>
    <t>每年可增加村集体收入4.08万元。</t>
  </si>
  <si>
    <t>县委组织部、县农业农村局</t>
  </si>
  <si>
    <t>高田镇胜江村江头组道路塌方修复二期项目</t>
  </si>
  <si>
    <t>胜江村江头组</t>
  </si>
  <si>
    <t>路面拆除和修复约60㎡，路基填筑3231m³，砂砾垫层378m³，砖砌激流槽37.5m，拦水带30m，单孔钢筋混凝土圆管涵5m，混凝土挡墙119m³等</t>
  </si>
  <si>
    <t>保障105户村民出行安全，解决安全隐患</t>
  </si>
  <si>
    <t>高田镇胜江村胜家边组水陂水渠建设</t>
  </si>
  <si>
    <t>胜江村</t>
  </si>
  <si>
    <t>1.胜家边中心坝及大坪角水渠500米（30cm*30cm）；2、源头石水王水渠300m（30cm*30cm）；3、那八寨水陂（6.5m*0.8m*1m）；水渠165m（30cm*30cm）</t>
  </si>
  <si>
    <t>改善80余亩农田灌溉，促进群众增收</t>
  </si>
  <si>
    <t>高田镇琴生村角背组、小坝组烟草产业---烤房建设</t>
  </si>
  <si>
    <t>琴生村</t>
  </si>
  <si>
    <t xml:space="preserve">1.角背组新建生物质燃料烤烟房2座（规格为10m*2.8m83.5m）；2.小坝组新建生物质燃料烤房1座（规格为10m*2.8m83.5m）
</t>
  </si>
  <si>
    <t>可使35户实现户均增收400元以上。</t>
  </si>
  <si>
    <t>县烟草专卖局</t>
  </si>
  <si>
    <t>高田镇琴生村王家庄组水渠建设</t>
  </si>
  <si>
    <t xml:space="preserve">王家庄组混凝土水渠330米（60cm×60cm*10㎝），770米（40㎝×40㎝*10㎝）
</t>
  </si>
  <si>
    <t>可使41户实现户均增收500元以上，改善生产条件，提升群众满意度。</t>
  </si>
  <si>
    <t>高田镇高田村下街组道路硬化</t>
  </si>
  <si>
    <t>高田村</t>
  </si>
  <si>
    <t>道路硬化约940㎡（厚10cm）等</t>
  </si>
  <si>
    <t>可解决12户村民出行困难问题</t>
  </si>
  <si>
    <t>高田镇黄柏村大屋、新屋组水渠</t>
  </si>
  <si>
    <t>黄柏村</t>
  </si>
  <si>
    <t>1.水渠维修（40cm*40cm）8处约159m；（60cm*60cm）1处9m;2.严重损坏新建水渠（40cm*40cm）5处约81.5m；（60cm*60cm）2处27m；3.新建水渠（30cm*30cm）4处约215m；（40cm*40cm）1处约236m；（60cm*60cm）1处97.5m</t>
  </si>
  <si>
    <t>有效改善200亩农田用水灌溉，可带动75户313人年均增收300元</t>
  </si>
  <si>
    <t>高田镇大秀村上屋、新屋、土楼组水陂建设</t>
  </si>
  <si>
    <t>大秀村</t>
  </si>
  <si>
    <t>新建水陂108m³（下底2.1米、上底1.9米、高5.0米、长10.8米），C20混凝土水陂91立方米，钢筋混凝土（渡槽）7立方米等</t>
  </si>
  <si>
    <t>保障91亩水田灌溉，每户增加收入320元。</t>
  </si>
  <si>
    <t>高田镇堂下村走马塘、村里、北坑、外土楼等组道路掏空修复项目</t>
  </si>
  <si>
    <t>堂下村</t>
  </si>
  <si>
    <t>走马塘组高路排，村里组段上，北坑组双井边道路浆砌石挡土墙244.8m³（总长68米、底宽1米，面宽0.8、高4米），水渠220m（30*30*9cm）。</t>
  </si>
  <si>
    <t>98%</t>
  </si>
  <si>
    <t>高田镇朱家村东坪、南排、五寨组水陂水渠建设</t>
  </si>
  <si>
    <t>朱家村</t>
  </si>
  <si>
    <t>1.东坪小组姑坑水渠1050米（40㎝*40㎝*10㎝），新建集水陂两座16m³（长4Mx宽2Mx高1M，长4Mx宽2Mx高1M）；2.南排组长排水陂14m³（长14M*宽1M*高1M）；五寨水陂7m³（长7M*1M*1M）</t>
  </si>
  <si>
    <t>改善100亩农田耕作条件，可使26户均增收300元以上</t>
  </si>
  <si>
    <t>高田镇胜江村江头组道路修复</t>
  </si>
  <si>
    <t>新坪村至坪家地道路修复2100㎡</t>
  </si>
  <si>
    <t>可改善427户村民的出行条件</t>
  </si>
  <si>
    <t>胜江村大山下水陂水渠建设</t>
  </si>
  <si>
    <t>1.水渠600M（40CM*40CM）；2、水陂5M*1M*2M；3、水陂10m*1.5M*1.5M;4、排水沟10M*1M*1M</t>
  </si>
  <si>
    <t>解决大山下小组56亩农田灌溉问题</t>
  </si>
  <si>
    <t>高田镇胜江村江头等组空坪硬化</t>
  </si>
  <si>
    <t>1.胜家边300㎡；2.源头200㎡；3.曾家湾300㎡；4.江头600㎡；5.那八寨100㎡。</t>
  </si>
  <si>
    <t>改善村庄基础设施，提升群众幸福感</t>
  </si>
  <si>
    <t>高田镇新坪村云龙山沙塘排水渠</t>
  </si>
  <si>
    <t>1.云龙山新建水渠800米 混凝土40㎝*40㎝ *10㎝，水陂破除6.65m³等；2、里村水渠修复33.6米，300涵管6米，800涵管2米，混凝土挡墙3.1m³等；3、仙山排水渠修复33米，混凝土挡墙87m³等</t>
  </si>
  <si>
    <t>可有效改善60亩农田的灌溉水源，促进农户增收</t>
  </si>
  <si>
    <t>高田镇新坪村店下组水渠建设</t>
  </si>
  <si>
    <t>（1）店下外村塅上混凝土 水渠280米（80㎝*80㎝ *15㎝ ）；（2）店下外村塅上混凝土水渠240米 （40㎝*40㎝ *10㎝）；（3）邱坑组水陂28.8m³（长8m*高2m*宽1.8m）；墩上组水陂24m³（长6m*高2m*宽2m）等</t>
  </si>
  <si>
    <t>可有效改善63亩农田的灌溉水源，促进农户增收</t>
  </si>
  <si>
    <t>高田镇新坪村仙山排、邱坑、墩上水渠水陂建设</t>
  </si>
  <si>
    <t>仙山排上长窝、白湾里等混凝土水渠480米（40㎝*40㎝ *10㎝）；狐狸岩、仙山排垅里混凝土排洪渠610米（80㎝*80㎝ *15㎝）。</t>
  </si>
  <si>
    <t>可有效改善68亩农田的灌溉水源，促进农户增收</t>
  </si>
  <si>
    <t>高田镇礼地村洋地饮水工程</t>
  </si>
  <si>
    <t>2025年05月-2025年12月</t>
  </si>
  <si>
    <t>礼地村洋地组</t>
  </si>
  <si>
    <t>洋地增加2m*2m*3m蓄水池一座</t>
  </si>
  <si>
    <t>改善39户农户基本用水条件，增加村民收入</t>
  </si>
  <si>
    <t>39</t>
  </si>
  <si>
    <t>122</t>
  </si>
  <si>
    <t>30</t>
  </si>
  <si>
    <t>高田镇礼地村长科饮水工程</t>
  </si>
  <si>
    <t>建设取水井一座及配套抽水设备</t>
  </si>
  <si>
    <t>改善57户农户基本用水条件，增加村民收入</t>
  </si>
  <si>
    <t>高田镇上柏村沙坑饮水工程</t>
  </si>
  <si>
    <t>上柏村沙坑组</t>
  </si>
  <si>
    <t>新建2m*1.5m*1.5m取水水陂一座，新建30m³蓄水池一座，新建过滤设施一座及配套管网1500m</t>
  </si>
  <si>
    <t>改善22户农户基本用水条件，增加村民收入</t>
  </si>
  <si>
    <t>22</t>
  </si>
  <si>
    <t>89</t>
  </si>
  <si>
    <t>7</t>
  </si>
  <si>
    <t>高田镇胜江村入股县企光伏产业项目</t>
  </si>
  <si>
    <t>琴江镇</t>
  </si>
  <si>
    <t>长乐村</t>
  </si>
  <si>
    <t>将资金入股赣州长乐生态农业科技有限公司长乐农旅5.8MW分布式光伏发电项目，并划分约59.5kW装机规模的资产权属</t>
  </si>
  <si>
    <t>每年按不少于入股资金的6%收益分红，可解决公益性岗位2人以上，部分用于村爱心超市乡村治理积分兑换物品等</t>
  </si>
  <si>
    <t>县委组织部</t>
  </si>
  <si>
    <t>高田镇堂下村走马塘组道路建设</t>
  </si>
  <si>
    <r>
      <rPr>
        <sz val="10"/>
        <rFont val="宋体"/>
        <charset val="134"/>
      </rPr>
      <t>路面硬化980</t>
    </r>
    <r>
      <rPr>
        <sz val="10"/>
        <rFont val="宋体"/>
        <charset val="134"/>
      </rPr>
      <t>㎡</t>
    </r>
    <r>
      <rPr>
        <sz val="10"/>
        <rFont val="宋体"/>
        <charset val="134"/>
      </rPr>
      <t>（长280米*宽3.5米*厚0.18米）</t>
    </r>
  </si>
  <si>
    <t>可改善36户村民的出行条件，提升群众满意度</t>
  </si>
  <si>
    <t xml:space="preserve">
高田镇岩岭村横坑至下长甫道路修复</t>
  </si>
  <si>
    <t>C25路面修复260平米</t>
  </si>
  <si>
    <t>可改善560人交通出行困难</t>
  </si>
  <si>
    <t>石城县高田镇郑里村里村、外村组道路扩宽</t>
  </si>
  <si>
    <t>道路硬化950平方米</t>
  </si>
  <si>
    <t>可改善150人交通出行困难</t>
  </si>
  <si>
    <t>丰山乡小计</t>
  </si>
  <si>
    <t>丰山乡河田村各坪、大坪组人居环境整治项目</t>
  </si>
  <si>
    <t>丰山乡</t>
  </si>
  <si>
    <t>河田村</t>
  </si>
  <si>
    <t>1.空坪硬化，厚0.15米，面积800平方米，场地平整300平方米；
2.排洪波纹管φ40cm，长150米；
3.新建混凝土水渠，0.4米*0.4米，长230米；
4.60cm涵管8米，40cm涵管4米等。</t>
  </si>
  <si>
    <t>人居环境整治：解决脱贫（监测）户10户46人人居环境问题，改善人居环境条件</t>
  </si>
  <si>
    <t>丰山乡福村村排楼组新建便桥项目</t>
  </si>
  <si>
    <t>福村村</t>
  </si>
  <si>
    <t>1.新建混凝土平板桥一处规格为长约10米，宽约3.5米，（开挖淤泥、片石垫层、浆砌片石桥墩及八字墙、混凝土承台、钢筋混凝土桥面，回填土等）</t>
  </si>
  <si>
    <t>可解决120余人安全出行问题、改善生产生活条件</t>
  </si>
  <si>
    <t>丰山乡陈江村咸水小组道路硬化及排水沟建设项目</t>
  </si>
  <si>
    <t>陈江村</t>
  </si>
  <si>
    <t>1.新建排水沟，0.4米*0.4米，长约800米；2.道路硬化，厚0.18米，面积约2200平方米。</t>
  </si>
  <si>
    <t>可使咸水小组周边32户92人安全出行，提升人居环境，促进农户增产增收。</t>
  </si>
  <si>
    <t>丰山乡河田村油垅口至干家道路修复项目</t>
  </si>
  <si>
    <t>改建</t>
  </si>
  <si>
    <t>1.破损路面修复，厚0.18米，面积1500平方米，含原路破碎，清运、场地平整等。</t>
  </si>
  <si>
    <t>消除交通安全隐患，改善我村安全出行</t>
  </si>
  <si>
    <t>丰山乡河田村新湾、干家、干下农田水沟、机耕道建设项目</t>
  </si>
  <si>
    <t>1.新建简易机耕道，面积120平方米；
2.新建混凝土水渠，0.4米*0.4米，长850米，40cm涵管10米等。</t>
  </si>
  <si>
    <t>产业项目：吸纳10户脱贫户监测对象务工，流转土地50亩，年增收50000元，壮大村集体经济，年增收5000元；</t>
  </si>
  <si>
    <t>丰山乡沿沙村新建水陂、水渠项目</t>
  </si>
  <si>
    <t>沿沙村</t>
  </si>
  <si>
    <t>1.新建水渠，0.4米*0.4米，长200米；
2.新建混凝土水陂，607立方米。</t>
  </si>
  <si>
    <t>解决全村农田引水灌溉问题</t>
  </si>
  <si>
    <t>丰山乡河田村前屋、李家组新能源烤烟房建设项目</t>
  </si>
  <si>
    <t>1.新建新能源烤烟房2座。</t>
  </si>
  <si>
    <t>吸纳4户脱贫户监测对象务工，流转土地30亩，壮大村集体经济，年增收0.06万元；</t>
  </si>
  <si>
    <t>丰山乡大琴村山下店下组新能源烤房建设项目</t>
  </si>
  <si>
    <t>大琴村</t>
  </si>
  <si>
    <t>新建新能源烤房2座及配套设备</t>
  </si>
  <si>
    <t>每年村集体可增收2000元以上。</t>
  </si>
  <si>
    <t>丰山乡新能源烤烟房改造提升项目</t>
  </si>
  <si>
    <t>福村、沿沙等村</t>
  </si>
  <si>
    <t>1.旧烤烟房改造提升，购置生物质燃烧机52台。（丰山村11台，沿沙村12台，福村村8台，河田村8台，陈江村3台，大琴村3台，上坑村7台）；2.福村村烤房屋顶防漏钢架棚360平方米；3.沿沙村烤房编烟钢架棚130平方米。</t>
  </si>
  <si>
    <t>解决福村、沿沙等村烟叶烘烤问题</t>
  </si>
  <si>
    <t>丰山乡福村村集体经济发展——标准厂房建设项目</t>
  </si>
  <si>
    <t>丰山村</t>
  </si>
  <si>
    <t>厂房建设占地面积300平方米，建筑面积600平方米。</t>
  </si>
  <si>
    <t>可促进劳动力就业50多人，为群众每户增收5万多元，为村集体每年增收3万多元。</t>
  </si>
  <si>
    <t>丰山乡下坑村塘背、祠堂、竹林等组管网项目</t>
  </si>
  <si>
    <t>下坑村</t>
  </si>
  <si>
    <t>铺设DN90PE管2500米，新建增压泵房一座（流量为40m3/h，扬程为30米，功率为5.5kw），道路破损埋管后重新铺设40米。</t>
  </si>
  <si>
    <t>可使常住160户460人生产生活带来便利</t>
  </si>
  <si>
    <t>丰山乡河田村河田、前屋组人居环境整治项目</t>
  </si>
  <si>
    <t>1.破损路面修复，厚0.18米，面积200平方米，含原路破碎，清运、场地平整、土方清运等；
2.铺设混凝土涵管，φ40CM，长20米；
3.铺设波纹管，φ40CM，长20米；
4.铺设透水砖，120平方米；
5.空坪硬化，约1400平方米；</t>
  </si>
  <si>
    <t>人居环境整治：解决脱贫（监测）户8户39人人居环境问题，改善人居环境条件</t>
  </si>
  <si>
    <t>丰山乡河田村各湾、新湾组人居环境整治项目</t>
  </si>
  <si>
    <t>1.空坪硬化，厚0.15米，面积500平方米；
2.铺设C20混凝土沟盖板，20m³；
3.铺设混凝土涵管，φ600MM，长60米；
4.新建沉沙井5个；
5.40*40排水沟150米，铺设混凝土盖板；
6.修复浆砌石路基50立方米。</t>
  </si>
  <si>
    <t>人居环境整治：解决脱贫（监测）户5户24人人居环境问题，改善人居环境条件</t>
  </si>
  <si>
    <t>丰山乡2025年丰山村桥面破损修复工程</t>
  </si>
  <si>
    <t>扩建</t>
  </si>
  <si>
    <t>1.拱桥桥面维修长15米、宽4米、厚0.2米（含钢筋制安、施工便道等）。</t>
  </si>
  <si>
    <t>解决全村脱贫（监测）户110户463人安全出行，改善生产生活条件；同时保障附近村组人员安全出行</t>
  </si>
  <si>
    <t>丰山乡陈江村罗家、胡家组村庄整治项目</t>
  </si>
  <si>
    <t>1.道路硬化约100平方米；2.空坪硬化约500平方米；3.规格60cm*60cm*10cm排水沟约160米；4.30*30排水沟约100米；5.浆砌石挡土墙约1100立方米。6.檐阶硬化100平方米；7.80*80排水沟约25米；8.40*40排水沟约50米；</t>
  </si>
  <si>
    <t>提升村庄环境面貌，改善农户居住基础设施条件</t>
  </si>
  <si>
    <t>丰山乡河田村各坪、大坪组农田水沟、机耕道建设项目</t>
  </si>
  <si>
    <t>河田村各坪、大坪组</t>
  </si>
  <si>
    <t>1.新建混凝土水渠40cm*40cm*10cm长750米；2.简易机耕道350米。</t>
  </si>
  <si>
    <t>为复垦耕地供水提供保障和提升农业生产效率，提升村集体收入</t>
  </si>
  <si>
    <t>石城县农业农村局</t>
  </si>
  <si>
    <t>丰山乡福村村中屋等组村庄整治项目</t>
  </si>
  <si>
    <t>1.场地平整1000余㎡；
2.新建排水沟（30CM*30CM）350米；
3.原有水沟清淤1000米；4.水沟加盖沟盖板500米；5.浆砌石挡土墙护坡100m³；6.檐阶铺设透水砖350平方米；
7.余坪硬化700㎡；8.垃圾收集亭三处等。</t>
  </si>
  <si>
    <t>提升人居环境及村容村貌</t>
  </si>
  <si>
    <t>丰山乡沿沙村农村饮水安全工程建设项目</t>
  </si>
  <si>
    <t>2025年5月—2025年12月</t>
  </si>
  <si>
    <t>1.新增水源工程，新增蓄水池及配套管路500米；
2.打深水井及抽水设施</t>
  </si>
  <si>
    <t>解决沿沙村干旱季节水源地水量不足问题</t>
  </si>
  <si>
    <t>石城县水利局</t>
  </si>
  <si>
    <t>丰山乡上坑村农村饮水安全工程建设项目</t>
  </si>
  <si>
    <t>上坑村</t>
  </si>
  <si>
    <t>改造DN160PE管800米，改造DN110PE管700米</t>
  </si>
  <si>
    <t>解决上坑村干旱季节水源地水量不足问题</t>
  </si>
  <si>
    <t>丰山乡下坑村白土干组农村饮水安全工程建设项目</t>
  </si>
  <si>
    <t>新增水源工程，打深水井及抽水设施</t>
  </si>
  <si>
    <t>解决下坑村干旱季节水源地水量不足问题</t>
  </si>
  <si>
    <t>丰山乡上坑村入股县企光伏产业项目</t>
  </si>
  <si>
    <t>将资金入股赣州长乐生态农业科技有限公司长乐农旅5.8MW分布式光伏发电项目，并划分约71.4kW装机规模的资产权属</t>
  </si>
  <si>
    <t>每年按不少于入股资金的6%收益分红，约1.8万元，壮大村集体经济收入。</t>
  </si>
  <si>
    <t>木兰乡小计</t>
  </si>
  <si>
    <t>木兰乡田江村谢坑村庄整治项目</t>
  </si>
  <si>
    <t>木兰乡</t>
  </si>
  <si>
    <t>田江村</t>
  </si>
  <si>
    <t>空坪硬化200㎡；排水沟80米（30*30）；浆砌石挡土墙200米共500m³等。</t>
  </si>
  <si>
    <t>可使群众改善居住环境，提高群众满意度</t>
  </si>
  <si>
    <t>木兰乡田江村坵湖井村庄整治项目</t>
  </si>
  <si>
    <t>路面硬化160米*3.5米；空坪硬化150㎡；排水沟50米（80*80）、（30*30）60米；浆砌石挡土墙100m³等。</t>
  </si>
  <si>
    <t>木兰乡田江村油付、沙背村庄整治项目</t>
  </si>
  <si>
    <t>排水沟（80*80）150米；道路硬化100米；空坪200㎡；挡土墙110米共220m³等。</t>
  </si>
  <si>
    <t>木兰乡田江村朱和石水稻产业发展配套水渠建设项目</t>
  </si>
  <si>
    <t>朱和石水陂三座：45m³；下屋水渠600m（40cm*40cm）；段上水渠300m（40cm*40cm）；60*60涵管10m等。</t>
  </si>
  <si>
    <t>可解决10户农田灌溉困难问题，农户每年户均增收1000元以上</t>
  </si>
  <si>
    <t>木兰乡田江村沙背产业发展配套水渠水陂建设项目</t>
  </si>
  <si>
    <t>沙背：大山背水渠（40*40）600m；石门坑水陂5*4*1.5=30m³；车队下水渠（40*40）300m等。</t>
  </si>
  <si>
    <t>可解决20户农田灌溉困难问题，农户每年户均增收1000元以上</t>
  </si>
  <si>
    <t>木兰乡田江村大洋排、谢坑产业发展配套水渠水陂建设项目</t>
  </si>
  <si>
    <t>大洋排：龙舌脊水陂三座，混凝土30m³；水渠（40*40）300m；800mm涵管6m等。</t>
  </si>
  <si>
    <t>木兰乡杨坊村青山下村庄整治项目</t>
  </si>
  <si>
    <t>杨坊村</t>
  </si>
  <si>
    <t>透水砖铺装约1200㎡；砖砌挡墙24m³；毛石挡墙50m³；地面硬化1300㎡；水沟650米；500增强波纹管400米；雨水井及井盖24个。</t>
  </si>
  <si>
    <t>改善村容村貌，创建美丽乡村</t>
  </si>
  <si>
    <t>石城县木兰乡2025年中央财政以工代赈新河村基础设施建设项目</t>
  </si>
  <si>
    <t>新河村</t>
  </si>
  <si>
    <t>河堤护岸（含浆砌石基础）550米，40cm*40cm水渠500米，涵管6米，漫水路等。</t>
  </si>
  <si>
    <t>疏通河道排洪，保护河道两岸农田免受自然灾害损坏，保证村民发展农业生产收入稳定。</t>
  </si>
  <si>
    <t>木兰乡东坑村电商农产品仓储车间建设项目</t>
  </si>
  <si>
    <t>木兰村</t>
  </si>
  <si>
    <t>房建26.5m*17m*3.6m*1层；屋顶加装琉璃瓦550㎡；新建电梯（货梯）1个，新建户外消防通道等配套设施。</t>
  </si>
  <si>
    <t>一是增加村集体经济收入，村集体每年按45元/平方米收取租金，预计每年增加村集体经济收入2万元；
二是带动农产品销售助农增收，通过电商网红现有的巨大流量带动白莲、番薯、脐橙等本土农产品收购销售，增加农户产品销售利润；
三是促进农户就业增收，结合经营主体用工需求，可吸纳务工人员20余人，每月可增加务工收入3000元。
四是带动相关产业链的发展，如加工业、物流业等，进一步促进当地经济增长。</t>
  </si>
  <si>
    <t>木兰村案上、排上、胡家垄、土楼下、温家组等基础设施项目</t>
  </si>
  <si>
    <t xml:space="preserve">①案上组塘角坑排水渠190米*（0.3*0.3米；②排上组烤房边排水渠62米*（0.3*0.3）米，陈坑垄130米*（0.3*0.3）米；     ③胡家垄组竂陂上排水渠120米*（0.3*0.3）米，麻竹坑排水渠150米*（0.3*0.3）米。④土楼下组礼堂坑480米（0.6米*0.6米）、0.6米直径涵管16米；烤房边直径0.4米波纹管30米、12米水泥路切割与恢复、水渠36米*（0.4米*0.4米）；⑤温家组光背排水渠210米*（0.3*0.3）米；⑥胡家垄空坪硬化280㎡等。 </t>
  </si>
  <si>
    <t>解决180亩农田灌溉问题</t>
  </si>
  <si>
    <t>木兰乡木兰村沙公排村庄整治项目</t>
  </si>
  <si>
    <t>18cm厚混凝土路面（含破拆）2000㎡；檐阶硬化514㎡；混凝土挡墙75m³；18cm厚混凝土路面700㎡；40*40水沟200m；DN400波纹管120m；浆砌石挡墙65m³；DN100PVC水管200m；土方开挖120m³；中粗砂回填50m³；沉井等</t>
  </si>
  <si>
    <t>改善人居环境、滑坡问题，提升群众满意度。</t>
  </si>
  <si>
    <t>木兰乡木兰村街上组村庄整治项目</t>
  </si>
  <si>
    <t xml:space="preserve">①街上组土方开挖和清运3300m³；排水渠长80米*（0.6*0.6）米；C25混凝土挡墙28米*1米*3米；②学堂坳大窝排水渠65米*（1*1）米；③胡家垄；空坪硬化505平方米，排水渠55米*（0.3*0.3）米，道路硬化25米*3米；④王家组河边硬化100㎡等。
</t>
  </si>
  <si>
    <t>木兰乡陈联村丰岭组坝田防洪护堤建设项目</t>
  </si>
  <si>
    <t>陈联村</t>
  </si>
  <si>
    <t>①河道两边新建梯形防洪护体长200m（混凝土底板：底宽1.5m，面宽1m，高2m，浆砌石挡墙：底宽1.2m，面宽0.8m，高1.5m）。②陈坑马腰寨混凝土水陂长3米，底宽1.2米，面宽0.8，高1.5米。</t>
  </si>
  <si>
    <t>疏通河道排洪，保护河道两岸600余亩农田和道路免受自然灾害损坏，保证村民发展农业生产收入稳定和出入安全。</t>
  </si>
  <si>
    <t>木兰乡东坑村沉香排、郭前科、大片村庄整治项目</t>
  </si>
  <si>
    <t>东坑村</t>
  </si>
  <si>
    <t>地面硬化740㎡，透水砖300㎡，浆砌石挡土墙150m³、排水沟（40*40）345m等</t>
  </si>
  <si>
    <t>木兰乡2025年田江村油付沙背饮水工程项目</t>
  </si>
  <si>
    <t>油付、沙背铺设PE63给水管1100米，PE32管550米等。</t>
  </si>
  <si>
    <t>解决该村用水问题</t>
  </si>
  <si>
    <t>木兰乡2025年东坑村肖家庄、桥锣塅集中供水工程项目</t>
  </si>
  <si>
    <t>肖家庄钻井深约200米，钢管50米，抽水设备一套，泵房一座及其他配电设施，新增pe50管道200米，桥锣塅铺设PE32水管450米等。</t>
  </si>
  <si>
    <t>小松镇小计</t>
  </si>
  <si>
    <t>小松镇小松村村里组道路建设项目</t>
  </si>
  <si>
    <t>小松镇</t>
  </si>
  <si>
    <t>小松村村里</t>
  </si>
  <si>
    <t>40*40cm浆砌石排水沟长230米，10cm砂砾垫层；20cm砼面层1049平方米，18cm水稳层，18cm碎石垫层；19米75cm钢筋砼圆管涵；挖土方5000立方米，挖石方650立方米，填方814立方米；清表及余土清运等</t>
  </si>
  <si>
    <t>解决脱贫（监测）户45户203人安全出行，改善生产生活条件</t>
  </si>
  <si>
    <t>小松镇石田村老街村庄整治项目</t>
  </si>
  <si>
    <t>石田村、老街</t>
  </si>
  <si>
    <t>拆除破损路面230平方米，道路硬化约长80m*宽5m*厚0.18m，DN300涵管25m，沉沙井2座，砼水沟（含钢筋混凝土沟盖板）长35m*30cm*30cm，砖砌挡土墙长12m*高1.3m*宽0.4m，台阶1立方米，檐街硬化30平方米，土地平整30平方米等</t>
  </si>
  <si>
    <t>解决脱贫（监测）户2户13人安全出行，改善生产生活条件</t>
  </si>
  <si>
    <t>小松镇瑶上村象牙咀村庄整治项目</t>
  </si>
  <si>
    <t>瑶上村、象牙咀</t>
  </si>
  <si>
    <t>围墙下浆砌石长36m*宽1.2m*高3.9m；溪边平板桥八字墙修复长8m*宽1.2m*高3m；挡土墙建设长30m*宽1.5m*高3m；山顶混凝土截水沟300m*60cm*60cm；道路硬化长300m*宽3.5m*0.15m；空坪硬化65平方米；30cm波纹管排水管埋设长130m，沉沙井4个等</t>
  </si>
  <si>
    <t>解决脱贫（监测）户8户33人人居环境问题，改善人居环境条件</t>
  </si>
  <si>
    <t>小松镇小松村太平溪、西边村庄整治项目</t>
  </si>
  <si>
    <t>小松村太平溪、西边</t>
  </si>
  <si>
    <t>挖除破损路面280平方米，路面硬化修复280平方米，挡土墙长40m*3m*1.2m，挡土墙长5m*高1m*宽0.8m等</t>
  </si>
  <si>
    <t>解决脱贫（监测）户15户64人人居环境问题，改善人居环境条件</t>
  </si>
  <si>
    <t>小松镇耸岗村东头组、西头组村庄整治项目</t>
  </si>
  <si>
    <t>耸岗村东头组、西头组</t>
  </si>
  <si>
    <t>市重点帮扶村</t>
  </si>
  <si>
    <t>C20毛石混凝土5立方米，300波纹管5米，挖除破损路面53立方米，18cmC20砼面层1120平方，10cmC20砼面层100平方米，60*60cm砖砌水沟11米，45*23cm砖水沟25米，36*24cm砖水沟9米，沟盖板18米，浆砌石120立方米，排水管40米，钢筋砼便桥3立方米等</t>
  </si>
  <si>
    <t>解决脱贫（监测）户15户52人人居环境问题，改善人居环境条件</t>
  </si>
  <si>
    <t>小松镇耸岗村五短街、上中门廊至新屋排水渠建设项目</t>
  </si>
  <si>
    <t>耸岗村五短街、上中门廊、新屋排</t>
  </si>
  <si>
    <t>五短街小组灌溉水渠40X40cm约长180米；上中门廊至新屋排灌渠100*100cm约长80米等</t>
  </si>
  <si>
    <t>解决脱贫（监测）户8户39人30亩农田水利灌溉问题，改善生产条件，增产增收；</t>
  </si>
  <si>
    <t>小松镇罗源村古松村庄整治项目</t>
  </si>
  <si>
    <t>罗源村</t>
  </si>
  <si>
    <t>挡土墙建设长20m*宽1m*高2.5m，长30m*宽1.5m*高4m；20cm砼硬化44平方米；空坪硬化350平方米；挖除破损路面500平方米，路面修复500平方米等</t>
  </si>
  <si>
    <t>解决脱贫（监测）户9户41人人居环境问题，改善人居环境条件</t>
  </si>
  <si>
    <t>小松镇新华村茶壶坳上明塘小组村庄整治项目</t>
  </si>
  <si>
    <t>新华村茶壶坳</t>
  </si>
  <si>
    <t>挡土墙长35米*高3m*宽1.2m，檐街硬化200平方米，道路硬化1300平方米，空坪硬化341平方米，水沟建设120米及土方清运等</t>
  </si>
  <si>
    <t>解决脱贫（监测）户6户35人人居环境问题，改善人居环境条件</t>
  </si>
  <si>
    <t>小松镇石田村中屋组－上屋组挡土墙、水渠建设项目</t>
  </si>
  <si>
    <t>石田村、中屋组、上屋组</t>
  </si>
  <si>
    <t>浆砌石长122m*宽1.2m*高2.1m，借土填方50立方米；排水沟40cm*40cm*60m等</t>
  </si>
  <si>
    <t>解决脱贫（监测）户15户44人安全出行，改善生产生活条件</t>
  </si>
  <si>
    <t>小松镇许坊村乌墩坑村庄整治项目</t>
  </si>
  <si>
    <t>许坊村</t>
  </si>
  <si>
    <t>挡土墙长50m*宽1.5m*高3.5m、40cm涵管50米，空坪硬化200平方米等</t>
  </si>
  <si>
    <t>解决脱贫（监测）户5户28人人居环境问题，改善人居环境条件</t>
  </si>
  <si>
    <t>小松镇许坊村小溪源道路硬化</t>
  </si>
  <si>
    <t>道路硬化约长100m*宽4m*厚18cm等</t>
  </si>
  <si>
    <t>解决脱贫（监测）户4户20人生产出行问题，改善生产条件；</t>
  </si>
  <si>
    <t>小松镇许坊村矮坑便桥、水渠项目</t>
  </si>
  <si>
    <t>简易便桥一座约长10m*宽3m，八字墙约长40m*高3m*宽1.5m等</t>
  </si>
  <si>
    <t>解决脱贫（监测）户7户26人80亩农田水利灌溉问题，改善生产条件，增产增收；</t>
  </si>
  <si>
    <t>小松镇江口村西边枫树排水陂项目</t>
  </si>
  <si>
    <t>江口村西边</t>
  </si>
  <si>
    <t>水陂长12m*高6m*底宽3.5米，顶宽2m，两边八字墙共20m*高1.5m*宽1m等</t>
  </si>
  <si>
    <t>解决脱贫户（监测户）15户50人300亩农田水利灌溉问题，改善生产条件，增产增收；</t>
  </si>
  <si>
    <t>小松镇迳里村集体经济——农产品仓储中心建设项目</t>
  </si>
  <si>
    <t>建设小型砖结构仓储（约12m*12m*4m），屋顶为钢结构，144平方米的防潮、防水材料，4条12米长地垅，4个鼓风设备，3个通风窗，2扇密封门，制冷空调1套，3台10吨烘干机等配套设施设备（迳里村：68万）</t>
  </si>
  <si>
    <t>壮大村集体经济，年均收益4万元，带动10户群众就业务工，年均收入增长0.5万元</t>
  </si>
  <si>
    <t>小松镇小松村至丹溪村道路建设工程</t>
  </si>
  <si>
    <t>小松村、丹溪村</t>
  </si>
  <si>
    <t>水泥道路硬化面积约163平方米，局部路肩修缮等</t>
  </si>
  <si>
    <t>改善约225户出行条件</t>
  </si>
  <si>
    <t>小松镇丹溪村集体经济——红色研学基地配套服务设施改造项目</t>
  </si>
  <si>
    <t>丹溪村、王子垅</t>
  </si>
  <si>
    <t>研学基地住宿改造面积约240平方米，含研学床铺改造约35张及配套照明设施、卫生设施改造等；桥下小组训练基地450平方米土地平整，10cm瓜子片垫层等</t>
  </si>
  <si>
    <t>完善研学基地配套服务设施，提高游客体验感，可增加村集体经济收入0.5万元/年</t>
  </si>
  <si>
    <t>小松镇丹溪村王子垅村庄整治项目</t>
  </si>
  <si>
    <t>王子垅地面硬化30平方米，拱桥扩宽加固2米（混凝土），透水砖215平方，排水管20米，河堤浆砌石50米*2.5米*1.2米，以及土方回填、模板安拆等</t>
  </si>
  <si>
    <t>解决脱贫（监测）户10户36人人居环境问题，改善人居环境条件、消除交通安全隐患</t>
  </si>
  <si>
    <t>小松镇小松村井头组机耕道、水渠建设项目</t>
  </si>
  <si>
    <t>小松村井头</t>
  </si>
  <si>
    <t>新山塘小组：80*80cm水渠约40米，挖土石方约300立方，浆砌石约150立方米，机耕道平整约540平方米等；
土楼里小组：机耕道约380平方米，1m*1m排洪沟约长200米，土方开挖等</t>
  </si>
  <si>
    <t>解决脱贫（监测）户10户57人生产出行问题，改善生产条件；</t>
  </si>
  <si>
    <t>小松镇小松村井头桥下河堤建设项目</t>
  </si>
  <si>
    <t>小松村土楼小组</t>
  </si>
  <si>
    <t>挡土墙长28m*1.5m*5m等</t>
  </si>
  <si>
    <t>解决脱贫（监测）户42户168人生产出行问题，改善生产条件；</t>
  </si>
  <si>
    <t>小松镇罗源村白露前村庄整治项目</t>
  </si>
  <si>
    <t>罗源村白露前</t>
  </si>
  <si>
    <t>道路硬化约1507平方米，空坪硬化约779平方米，浆砌石70立方，30*30cm*12cm砖砌水沟300米，40cm*40cm*12cm砖砌水沟40米，30cm雨水管26米，60cm雨水管60米，雨水井6个、30cm污水管270米，污水井10个，挖除旧路面67立方，路基挖土方570立方等</t>
  </si>
  <si>
    <t>解决脱贫（监测）户3户15人人居环境问题，改善人居环境条件</t>
  </si>
  <si>
    <t>小松镇迳里村过滤池建设项目</t>
  </si>
  <si>
    <t>迳里村沙塅</t>
  </si>
  <si>
    <t>钢筋混凝土过滤池一座长3米*宽2.5m*高2.5m，防水漆40平方米，PVC75水管长1500米等</t>
  </si>
  <si>
    <t>解决脱贫（监测）户10户36人安全饮水问题；</t>
  </si>
  <si>
    <t>小松镇迳里村屋场湾水陂、庙子下桥挡土墙建设项目</t>
  </si>
  <si>
    <t>迳里村、屋场湾</t>
  </si>
  <si>
    <t>屋场湾：水陂长5m*宽1.3m*高3m，八字墙长8m*宽0.8m*高1.5m；水陂长4m*2m*2.5m及清表清淤等
庙子下桥梁两侧八字墙：浆砌挡土墙建设约长6米*高5m*宽1.5m，长8米*高4米*宽1.2m及清表清淤和土方回填等</t>
  </si>
  <si>
    <t>解决脱贫（监测）户34户135人生产出行问题，20亩农田水利灌溉问题，改善生产条件；</t>
  </si>
  <si>
    <t>小松镇桐江村庙下至陂头坪连片村庄整治项目</t>
  </si>
  <si>
    <t>桐江村、庙下</t>
  </si>
  <si>
    <t>水沟盖板40米*宽130cm，空坪硬化300平方米，回填石方16立方米，10cmC15砼硬化40平方米及清淤等</t>
  </si>
  <si>
    <t>解决脱贫（监测）户3户12人人居环境问题，改善人居环境条件</t>
  </si>
  <si>
    <t>小松镇石田至蜀口村陈家坪道路拓宽项目</t>
  </si>
  <si>
    <t>石田、蜀口</t>
  </si>
  <si>
    <t>石田至蜀口陈家坪路面硬化加宽650㎡；浆砌石挡土墙57.8m³；50cm*60cm混凝土水渠25m；盖板涵5.5m³等</t>
  </si>
  <si>
    <t>解决脱贫（监测）户26户118人安全出行，改善生产生活条件；</t>
  </si>
  <si>
    <t>小松镇罗溪村大屋下村庄整治项目</t>
  </si>
  <si>
    <t>罗溪村</t>
  </si>
  <si>
    <t>空坪硬化约453平方米，砼挡土墙15.7立方米，钢筋砼面板约32平方米，沟底硬化约18.72平方米等</t>
  </si>
  <si>
    <t>解决脱贫（监测）户14户58人安全出行，改善生产生活条件；</t>
  </si>
  <si>
    <t>小松镇蜀口村集体经济——上社、陈家坪烤房建设项目</t>
  </si>
  <si>
    <t>蜀口村上社、陈家坪</t>
  </si>
  <si>
    <t>新能源烤房6个（规格为10m*2.8m83.5m）</t>
  </si>
  <si>
    <t>带动当地烤烟产业发展</t>
  </si>
  <si>
    <t>小松镇瑶上村沙溪桥至南宫大桥道路拓宽项目</t>
  </si>
  <si>
    <t>瑶上村沙溪桥至南宫大桥</t>
  </si>
  <si>
    <t>1.5米道路拓宽约长1300m，宽1.5m；浆砌石挡土墙体积约145㎥，土方清运等</t>
  </si>
  <si>
    <t>改善约175户出行条件</t>
  </si>
  <si>
    <t>小松镇许坊村集体经济——江田上蔬菜大棚改造提升项目</t>
  </si>
  <si>
    <t>许坊村江田上</t>
  </si>
  <si>
    <t>大棚改造提升约30000㎡及配套构件设施等</t>
  </si>
  <si>
    <t>保障蔬菜大棚正常运行，保障群众持续增收约2.37万元/年</t>
  </si>
  <si>
    <t>小松镇村集体经济－－商贸服务中心建设项目</t>
  </si>
  <si>
    <t>小松村</t>
  </si>
  <si>
    <t>建设一栋二层框架结构的商贸服务中心，建筑面积约640平方米及配套基础设施等（许方41万，瑶上52万，耸岗28万，罗溪24万）</t>
  </si>
  <si>
    <t>壮大村集体经济收入，年增收8.7万元/年</t>
  </si>
  <si>
    <t>小松镇罗源村塘窝子饮水工程项目</t>
  </si>
  <si>
    <t>罗源村塘窝子小组</t>
  </si>
  <si>
    <t>沉井1个长1.5米，宽1.5米，高1.5米；铺设PE25给水管长1500米等</t>
  </si>
  <si>
    <t>解决脱贫（监测）户20户46人干旱时期饮水安全问题，改善群众生产条件；</t>
  </si>
  <si>
    <t>小松镇罗溪村放牛排饮水工程项目</t>
  </si>
  <si>
    <t>罗溪村龙潭下小组</t>
  </si>
  <si>
    <t>是</t>
  </si>
  <si>
    <t>延伸3.5km管网延伸及改造，检修水路通水、加设增压水泵一套等</t>
  </si>
  <si>
    <t>解决65户230余人饮用水进水低、水压不够问题</t>
  </si>
  <si>
    <t>小松镇迳里村白家寨饮水工程改造项目</t>
  </si>
  <si>
    <t>迳里村老屋小组</t>
  </si>
  <si>
    <t>新增一处水源点，新建过滤设施一处，过滤池2米*4.5米，50PC水管650米等</t>
  </si>
  <si>
    <t>解决约56户群众安全饮水问题</t>
  </si>
  <si>
    <t>琴江镇小计</t>
  </si>
  <si>
    <t>琴江镇大畲村楂山组牛角岭通组公路（道路护坡）</t>
  </si>
  <si>
    <t>大畲村</t>
  </si>
  <si>
    <t>C20混凝土挡墙，长30m，高6m，面宽0.8m，底宽2m等</t>
  </si>
  <si>
    <t>消除交通安全隐患，保证村民安全顺利出行。</t>
  </si>
  <si>
    <t>琴江镇古樟村蛇头－桅杆小组道路硬化项目</t>
  </si>
  <si>
    <t>古樟村</t>
  </si>
  <si>
    <t>道路硬化800平方米、厚0.18米等</t>
  </si>
  <si>
    <t>该项目建设后可方便外出务工、生活出行便利。提升群众满意度。</t>
  </si>
  <si>
    <t>琴江镇西外村马齐正比组水陂项目</t>
  </si>
  <si>
    <t>西外村</t>
  </si>
  <si>
    <t>C20混凝土水陂30立方米，40*40cm水渠200m等</t>
  </si>
  <si>
    <t>解决群众的农田灌溉，增加群众生产收入</t>
  </si>
  <si>
    <t>琴江镇汉坑村排下组村道加固</t>
  </si>
  <si>
    <t>汉坑村</t>
  </si>
  <si>
    <t>道路挡墙建设长20m，底宽2.5m，面宽0.8m，高7m，道路修复100㎡等</t>
  </si>
  <si>
    <t>项目完工后将有效解决当地出行安全隐患。</t>
  </si>
  <si>
    <t>琴江镇宜福村上新、店下组水渠、水陂建设</t>
  </si>
  <si>
    <t>宜福村</t>
  </si>
  <si>
    <t>水陂：长4米，宽1.5米，高2.5米，以及八字墙等，310米水渠40CM*40CM*10CM。</t>
  </si>
  <si>
    <t>该项目实施后，可使201亩农田灌溉</t>
  </si>
  <si>
    <t>琴江镇杉柏村大塅组至上角组道路建设</t>
  </si>
  <si>
    <t>杉柏村</t>
  </si>
  <si>
    <t>道路硬化1800米（3.5M*18CM）、土水渠等</t>
  </si>
  <si>
    <t>保障产业基地物资运输及村民出行安全</t>
  </si>
  <si>
    <t>琴江镇杉柏村大塅组水渠建设</t>
  </si>
  <si>
    <t>水渠规格（60*60）长160米等</t>
  </si>
  <si>
    <t>解决千担拢农田灌溉问题，为群众提升水稻产量及人均收益。</t>
  </si>
  <si>
    <t>琴江镇建上村袁梦小镇排水渠</t>
  </si>
  <si>
    <t>建上村</t>
  </si>
  <si>
    <t>1100m混凝土水渠80cm*80cm*15cm，水沟盖板8个等</t>
  </si>
  <si>
    <t>项目完工后有效解决当地310亩农田排水问题</t>
  </si>
  <si>
    <t>琴江镇江背村江二、江三组排水设施建设项目</t>
  </si>
  <si>
    <t>江背村</t>
  </si>
  <si>
    <t>1.埋设40cm*40cm涵管约40m，埋设60cm*60cm涵管约55m，埋设80*80的涵管约125m；
2.新建60cm*60cm水渠约60m；
3.新建沉沙池约11个，路面破除及硬化约400㎡等。</t>
  </si>
  <si>
    <t>解决2个小组104户的村庄内涝排洪、排水问题</t>
  </si>
  <si>
    <t>9户</t>
  </si>
  <si>
    <t>琴江镇江背村江上、江下组石笼墙建设</t>
  </si>
  <si>
    <t>新建挡墙约225m³等。</t>
  </si>
  <si>
    <t>解决2个小组87户的通组公路的水毁及村庄整治问题</t>
  </si>
  <si>
    <t>琴江镇沙塅村半径村庄整治</t>
  </si>
  <si>
    <t>沙塅村</t>
  </si>
  <si>
    <t>浆砌石170m³、排水沟45m（40*40）、盖板4m³、道路硬化200㎡（厚20cm）</t>
  </si>
  <si>
    <t>项目完工后有效减少村民出行时间，保障村民出行安全问题。</t>
  </si>
  <si>
    <t>琴江镇琴口村龙子组道路硬化</t>
  </si>
  <si>
    <t>琴口村</t>
  </si>
  <si>
    <t>道路硬化1215㎡（长270m*宽4.5m），空坪硬化180㎡（长18m*宽10m），水渠45m（40cm*40cm），水泥涵管16m（60cm*60cm），护
坡30m³（长15m*高2m），路面破碎170.1m³等。</t>
  </si>
  <si>
    <t>解决村组公路通行问题</t>
  </si>
  <si>
    <t>琴江镇兴隆村塘子岭水渠修建</t>
  </si>
  <si>
    <t>兴隆村</t>
  </si>
  <si>
    <t>40cm*40cm水渠130米、60cm内径涵60m，路面开挖及修复20㎡等</t>
  </si>
  <si>
    <t>排泄山洪，保护村民生命财产安全和方便村民出行</t>
  </si>
  <si>
    <t>琴江镇前江村窑前排、半山、棣林片村庄整治项目</t>
  </si>
  <si>
    <t>前江村</t>
  </si>
  <si>
    <t>路面破除约200㎡，路面硬化约350㎡，空坪硬化约600㎡，土方回填约400m³，浆砌石120m³，新增沟盖板约120米，40*40cm水沟改造约100米，污水处理池1个，实心砖墙约30m³，40*40波纹管约70米，沉水井1个等。</t>
  </si>
  <si>
    <t>该项目实施后，可改善群众人居环境，提高群众幸福感</t>
  </si>
  <si>
    <t>琴江镇前江村丹罗坑至石马背排灌设施建设项目</t>
  </si>
  <si>
    <t>15千瓦抽水泵1台，排管650m，三箱四线16㎡，绝缘线长2500m，电线杆6根，电表1只，电箱1只，空开1只，负感器1套，25㎡电力电缆长145m,100A配电箱1只，一进三出200A动力柜1只等</t>
  </si>
  <si>
    <t>项目完工后有效促进当地223户村民耕作用水问题，促进农户增产增收</t>
  </si>
  <si>
    <t>琴江镇梅福村三塅岭村庄整治</t>
  </si>
  <si>
    <t>梅福村</t>
  </si>
  <si>
    <t>空坪硬化450㎡、排水沟45米、挡墙等</t>
  </si>
  <si>
    <t>项目建成后解决村庄内排水问题，提升村庄环境，群众满意度。</t>
  </si>
  <si>
    <t>琴江镇大畲村侧金、香火、田里、下石荣和等小组道路修复</t>
  </si>
  <si>
    <t>修复破损道路长1000m，宽3.5m，
道路护坡30m等附属设施。</t>
  </si>
  <si>
    <t>琴江镇兴隆村大塘源、塘岭组环境整治</t>
  </si>
  <si>
    <t>新建浆砌石排水沟80m、垃圾清运1000m³、土地平整3000㎡、破旧构筑物拆除800㎡</t>
  </si>
  <si>
    <t>该项目建成后可大幅改善塘岭、大塘源小组村庄环境</t>
  </si>
  <si>
    <t>琴江镇睦富村呈塘组环境整治</t>
  </si>
  <si>
    <t>睦富村</t>
  </si>
  <si>
    <t>空坪硬化200㎡、垃圾清运500m³、土地平整2000㎡、破旧构筑物拆除200㎡</t>
  </si>
  <si>
    <t>琴江镇濯坑村细面安置点村庄整治</t>
  </si>
  <si>
    <t>濯坑村</t>
  </si>
  <si>
    <t>道路硬化1912平方米（含垫层），土方外运980立方米等。</t>
  </si>
  <si>
    <t>项目完工后有效解决当地122户村民交通安全出行问题</t>
  </si>
  <si>
    <t>琴江镇花园村村集体经济－入股标准厂房建设</t>
  </si>
  <si>
    <t>将资金直接入股琴江镇（大由乡）标准厂房项目，每年按入股比例分红</t>
  </si>
  <si>
    <t>项目入股后每年可按入股比例收取厂房租金4万元以上</t>
  </si>
  <si>
    <t>琴江镇西外村老寮组村庄整治</t>
  </si>
  <si>
    <t>西外村老寮小组空坪硬化500㎡、路面硬化450㎡等</t>
  </si>
  <si>
    <t>增加村民生活便利</t>
  </si>
  <si>
    <t>琴江镇长天村虎眼里水渠建设</t>
  </si>
  <si>
    <t>长天村</t>
  </si>
  <si>
    <t>60cm*60cm水渠120米，混凝土挡土墙140立方，挖土方260立方</t>
  </si>
  <si>
    <t>保护农田，给村民带来增产增收</t>
  </si>
  <si>
    <t>琴江镇长天村月里排塘背岭水陂建设</t>
  </si>
  <si>
    <t>水陂及八字墙：C20混凝土挡墙50m³、水渠10m等</t>
  </si>
  <si>
    <t>保护农田，促进农民增收，提高群众满意度。</t>
  </si>
  <si>
    <t>琴江镇琴口村村庄整治</t>
  </si>
  <si>
    <t>道路修复350㎡、空坪硬化440㎡，排水沟80m，砖砌挡墙31m³，混凝土挡墙210m³,C20混凝土沟盖板，机械平整场地400㎡等</t>
  </si>
  <si>
    <t>提升村容村貌、幸福满意度问题。</t>
  </si>
  <si>
    <t>琴江镇建上村村集体经济－入股标准厂房建设</t>
  </si>
  <si>
    <t>项目入股后每年可按入股比例收取厂房租金3万元以上</t>
  </si>
  <si>
    <t>琴江镇小别村村集体经济－入股标准厂房建设</t>
  </si>
  <si>
    <t>琴江镇小别村柿树下村庄整治项目</t>
  </si>
  <si>
    <t>小别村</t>
  </si>
  <si>
    <t>空坪硬化200㎡，河道疏浚清淤500m³、砖砌墙150m³，破损路面修复100㎡，透水砖200㎡，路灯10盏等。</t>
  </si>
  <si>
    <t>改善人居环境条件，提升群众满意度。</t>
  </si>
  <si>
    <t>琴江镇长乐村2025年度水利项目修复工程</t>
  </si>
  <si>
    <t>油寮下小组加固水陂一座、修复沟渠777m、φ300钢管渡槽10m，下庙前小组修复河道浆砌石挡墙长423米，砼挡墙长22m，浆砌石约700立方米，砼约40立方米。</t>
  </si>
  <si>
    <t>解决脱贫（监测）户6户26人生产出行问题，改善生产条件；</t>
  </si>
  <si>
    <t>琴江镇前江村村集体经济－入股标准厂房建设</t>
  </si>
  <si>
    <t>琴江镇长天村虎眼里河堤护坡</t>
  </si>
  <si>
    <t>混凝土挡土墙长50米，宽1.5米、高2.5米</t>
  </si>
  <si>
    <t>琴江镇沙塅村腊树小组水陂修建</t>
  </si>
  <si>
    <t>2025年1月—2025年12月</t>
  </si>
  <si>
    <t>腊树小组</t>
  </si>
  <si>
    <t>水陂宽7米，高3.5米，厚2.5米，200波纹管210米。</t>
  </si>
  <si>
    <t>灌溉50余亩农田保证粮食生产，使村民增产增收。</t>
  </si>
  <si>
    <t>琴江镇汉坑村杉柏村洋斜饮水工程</t>
  </si>
  <si>
    <t>汉坑村、杉柏村</t>
  </si>
  <si>
    <t>1.混凝土浇筑挡墙2立方米，浇筑防渗墙1个立方米，浇筑底板1个立方米，并进行防水处理；
2.采用防渗塑料板对蓄水池进行防渗加固，面积约60平方米</t>
  </si>
  <si>
    <t>项目实施后有效保障当地1140人的饮水安全</t>
  </si>
  <si>
    <t>琴江镇沙塅村雷公坑饮水工程</t>
  </si>
  <si>
    <t>钻井深约200米，钢管50米，抽水设备一套，泵房一座及其他配电设施</t>
  </si>
  <si>
    <t>项目完工后可有效解决当地80人的饮用水问题。</t>
  </si>
  <si>
    <t>琴江镇沙塅村王竹机下饮水工程</t>
  </si>
  <si>
    <t>琴江</t>
  </si>
  <si>
    <t>项目完工后可有效解决当地75人的饮用水问题。</t>
  </si>
  <si>
    <t>琴江镇宜福村兔子窝饮水工程</t>
  </si>
  <si>
    <t>新增水源，新建混凝土取水水陂一座，铺设DN63PE管2000米</t>
  </si>
  <si>
    <t>项目实施后将有效解决当地125人饮水问题</t>
  </si>
  <si>
    <t>琴江镇桐坪村店下组村庄整治建设项目</t>
  </si>
  <si>
    <t>桐坪村</t>
  </si>
  <si>
    <t>浆砌石挡墙约300m³，路面硬化约20米。</t>
  </si>
  <si>
    <t>98%%</t>
  </si>
  <si>
    <t>琴江镇何坑村村集体经济－入股标准厂房建设</t>
  </si>
  <si>
    <t>琴江镇西外村马脑，破塘组公路塌方修复</t>
  </si>
  <si>
    <t>浆砌石：（长20米，高7.8）300立方米</t>
  </si>
  <si>
    <t>琴江镇兴隆村禁下通组道路建设</t>
  </si>
  <si>
    <r>
      <rPr>
        <sz val="10"/>
        <rFont val="宋体"/>
        <charset val="134"/>
      </rPr>
      <t>路面硬化2275</t>
    </r>
    <r>
      <rPr>
        <sz val="10"/>
        <rFont val="宋体"/>
        <charset val="134"/>
      </rPr>
      <t>㎡</t>
    </r>
    <r>
      <rPr>
        <sz val="10"/>
        <rFont val="宋体"/>
        <charset val="134"/>
      </rPr>
      <t>，300CM涵管22m，浆砌石30立方</t>
    </r>
  </si>
  <si>
    <t>保障村民出行安全，方便发展农业生产</t>
  </si>
  <si>
    <t>琴江镇大畲村香火组村庄整治</t>
  </si>
  <si>
    <t>M10浆砌石约50m³，路面扩宽及修复约100m；混凝土水渠（40cm*40cm*10cm）约375m等。</t>
  </si>
  <si>
    <t>解决村民耕地灌溉用水，道路交通隐患，村容村貌提升</t>
  </si>
  <si>
    <t>石城县琴江镇江背村江上组空坪及道路改造项目</t>
  </si>
  <si>
    <r>
      <rPr>
        <sz val="10"/>
        <rFont val="宋体"/>
        <charset val="134"/>
      </rPr>
      <t>道路硬化500</t>
    </r>
    <r>
      <rPr>
        <sz val="10"/>
        <rFont val="宋体"/>
        <charset val="134"/>
      </rPr>
      <t>㎡</t>
    </r>
    <r>
      <rPr>
        <sz val="10"/>
        <rFont val="宋体"/>
        <charset val="134"/>
      </rPr>
      <t>、空坪硬化1200</t>
    </r>
    <r>
      <rPr>
        <sz val="10"/>
        <rFont val="宋体"/>
        <charset val="134"/>
      </rPr>
      <t>㎡</t>
    </r>
    <r>
      <rPr>
        <sz val="10"/>
        <rFont val="宋体"/>
        <charset val="134"/>
      </rPr>
      <t>、排水沟100m等</t>
    </r>
  </si>
  <si>
    <t>屏山镇小计</t>
  </si>
  <si>
    <t>屏山镇全镇村庄路灯安装项目</t>
  </si>
  <si>
    <t>屏山镇</t>
  </si>
  <si>
    <t>屏山村、新坊村、长溪村、新富村、河东村、亨田村</t>
  </si>
  <si>
    <t>部分</t>
  </si>
  <si>
    <t>屏山镇全镇新建太阳能路灯98盏，其中：1.屏山村中村组8盏，书院组25盏，水尾组20盏，下马组10盏；2.新坊村桐树坑组5盏；3.长溪村莲塘组6盏；4.新富村新屋组16盏；5.河东村街上广场3盏；6.亨田村秋口组5盏</t>
  </si>
  <si>
    <t>改善村民生活条件和基础环境，可有效改善全镇村民安全出行、改善生产条件。</t>
  </si>
  <si>
    <t>屏山镇河东村干头陂村庄整治</t>
  </si>
  <si>
    <t>河东村</t>
  </si>
  <si>
    <t>1.借土填方约1700立方米；2.浆砌石挡墙带水沟约220立方米，浆砌片石排水沟（4m*2m）约240立方米；3.砂砾垫层、水稳层约640平方米；4.C20混凝土硬化约600平方米；5.浆砌片石排水沟（4m*2m）约240立方米；6.水井加高等其他设施。7.浆砌挡土墙约120立方米。8河道铺砌，C20混凝土台阶和平台。9水泥混凝土面板约590平方米。10、C20水泥混凝土便道约125平方米。11、单孔钢筋混凝土圆管涵31米。</t>
  </si>
  <si>
    <t>改善村民出行条件，完善产业基础设施</t>
  </si>
  <si>
    <t>屏山镇长溪村斜刀岭农田灌溉水渠新建</t>
  </si>
  <si>
    <t>长溪村</t>
  </si>
  <si>
    <t>1.桌其石水库至陂下高标准农田产业基地0.4*0.4灌溉主渠新建1300米；2.400MM涵管12米。</t>
  </si>
  <si>
    <t>保障灌溉用水，带动35户发展种植业每户增收1100元</t>
  </si>
  <si>
    <t>屏山镇新富村竹子组、店门组、大洋组挡土墙建设</t>
  </si>
  <si>
    <t>新富村</t>
  </si>
  <si>
    <t>1.竹子组、店门组道路混凝土挡土墙（C20）维修加固约100立方米。2.大洋组屏山河分支堤坝维修加固混凝土挡墙约120立方米。</t>
  </si>
  <si>
    <t>保障灌溉用水，带动260户发展水稻种植每户增收600元</t>
  </si>
  <si>
    <t>屏山镇罗陂村大岭、塘坑等小组断头路路面硬化项目</t>
  </si>
  <si>
    <t>罗陂村</t>
  </si>
  <si>
    <t>1.罗陂村大岭、塘坑、左手、下罗、高塘、柴古组断头路硬化650米*3.5米（C20混凝土面层，18公分厚）。2.柴古空坪硬化600平方米（C20混凝土面层，18公分厚）。</t>
  </si>
  <si>
    <t>方便群众出行，提升群众幸福感。</t>
  </si>
  <si>
    <t>屏山镇新坊村泸田农田灌溉项目</t>
  </si>
  <si>
    <t>新坊村</t>
  </si>
  <si>
    <t>1.泸田至茶坑栏垅塘新建电排1座，160PE给水管1509m及水泵电机（IS清水离心泵，扬程50m，出水量400m3/h，功率90kw）、电柜、管理房、分水池等配套设施。</t>
  </si>
  <si>
    <t>保障灌溉用水，带动农户发展水稻种植</t>
  </si>
  <si>
    <t>屏山镇屏山村枫树组、干英组村庄整治项目</t>
  </si>
  <si>
    <t>屏山村</t>
  </si>
  <si>
    <t xml:space="preserve">1.观音组断头路打通硬化约1425平方米（C20混凝土面层，18公分厚）；2.观音池塘边空坪硬化约200平方米；3.浆砌石挡土墙约400立方米；4.混凝土补漏现浇挡土墙约40立方米；5.观音村庄排水沟长240米（0.3*0.3）；300MMPU管80米；6.沉井4个，300MM水泥涵管13个；                     </t>
  </si>
  <si>
    <t>完善基础设施，增加群众获得感和幸福感</t>
  </si>
  <si>
    <t>屏山镇罗陂村村集体经济发展－收购艳溪小型水电站项目</t>
  </si>
  <si>
    <t>回购罗陂村艳溪电站经营权，容量125千瓦，机房建筑面积35平方米，堤坝1座及发电设备等。</t>
  </si>
  <si>
    <t>村集体每年获得固定分红约10万元，同时有助于农田灌溉用水需要。解决就业岗位2人，其中脱贫户1人，脱贫户增收年均约1500元。</t>
  </si>
  <si>
    <t>屏山镇胜利村组路、断头路硬化工程</t>
  </si>
  <si>
    <t>胜利村</t>
  </si>
  <si>
    <t>1.东风、岽下、村组路砂砾垫层、硬化，厚18厘米、长1000米，宽3.5米。</t>
  </si>
  <si>
    <t>保障群众出行安全，提高幸福感。</t>
  </si>
  <si>
    <t>屏山镇长溪村祠堂小学周边村庄整治</t>
  </si>
  <si>
    <t>1.祠堂小学处塌陷路面修复约375平方米，修补塌陷浆砌石挡土墙约330立方米；     2、祠堂下沙口道路修复浆砌石挡土墙约96立方米。
3.砌石下道路维修八字墙约60立方米、1米规格涵管11米；钢筋混凝土约40平方米，路面改造约140平方米。</t>
  </si>
  <si>
    <t>保障村民出行安全</t>
  </si>
  <si>
    <t>屏山镇屏山村上村组、枫树组等组新建水渠、机耕桥等项目</t>
  </si>
  <si>
    <t>1.上村组新建0.4米*0.4米水渠约1300米，垫石填方约90立方米，水陂约34立方米；2.新建流班组、湖下组、井岗组抗旱电排设备3套：3.新建枫树组农田机耕桥，规格约长4.5米*宽4米*高2.8米；4.水尾坝新建农田改造护坡混凝土现浇约120立方米，挖土方约100立方米，土方回填约50立方米。</t>
  </si>
  <si>
    <t>保障灌溉用水，带动620户发展水稻种植每户增收600元</t>
  </si>
  <si>
    <t>屏山镇页背村大良田等组机耕桥建设</t>
  </si>
  <si>
    <t>页背村</t>
  </si>
  <si>
    <t>1.大良田塅上机耕桥6米*3米*2.5米；2.龙塘里排脚下机耕桥12米*3米*2.5米；3.李坑土楼里机耕桥10米*3米*3米。</t>
  </si>
  <si>
    <t>方便机械化耕种，保障群众发展产业，带动151户农户提高收入约1200元</t>
  </si>
  <si>
    <t>屏山镇亨田村沙公组至端巷组灌溉用水加设电排</t>
  </si>
  <si>
    <t>亨田村</t>
  </si>
  <si>
    <t>沙公组至端巷组灌溉用水加设电排（取水井电机设备及线路：潜水泵YE3-225M-2），管理房16平方米，取水井（50m³），管道安装（160PE管安装2000m），100m³钢筋混凝土蓄水池等</t>
  </si>
  <si>
    <t>保障灌溉用水，带动85户发展水稻种植每户增收500元</t>
  </si>
  <si>
    <t>屏山镇屏山村中村组、下坪组等组村庄整治项目</t>
  </si>
  <si>
    <t>1.中村组空坪硬化110平方米；2.书院组空坪硬化120平方米；3.路灯60盏；4.付背组道路硬化1050平方米；5.上马组断头路长125平方米；6.竹山组断头路长210平方米；7.麦廖里小组错车道修建240平方米等</t>
  </si>
  <si>
    <t>方便群众出行，提升群众幸福感</t>
  </si>
  <si>
    <t>屏山村井岗组、上村组、书院组等组挡土墙、水渠建设项目</t>
  </si>
  <si>
    <t>1.井岗组水塘，挡土墙90立方米；2.上村组中桥浆砌石挡土墙20立方米；3.书院组混凝土挡土墙120m³；4.书院组水渠40*40*100米；5.上村组池塘挡土墙63立方米；6.清淤等</t>
  </si>
  <si>
    <t>保障群众发展产业，带动农民增收</t>
  </si>
  <si>
    <t>屏山镇长溪村红石背水轮泵改造更新</t>
  </si>
  <si>
    <t>水轮泵进水口降低和清淤，新建垃圾栅栏1处，主干渠修复60cm*60cm水渠400米，PE160给水管1500米等。</t>
  </si>
  <si>
    <t>保障东边片区9个小组760亩农田发展产业，确保农业保障农户农田灌溉</t>
  </si>
  <si>
    <t>屏山镇长溪村新屋组、排上组村庄环境整治</t>
  </si>
  <si>
    <t>1.新屋组排上组新建浆砌石挡土墙500立方米，池塘清淤3000立方米；2.新屋组空坪硬化1000平方米，3.水沟100米。</t>
  </si>
  <si>
    <t>改善环境面貌，方便群众出行，增加群众获得感和幸福感</t>
  </si>
  <si>
    <t>屏山镇新富村长排农饮工程整治</t>
  </si>
  <si>
    <t>2025年1月-2025年12月</t>
  </si>
  <si>
    <t>新建取水水陂一座，铺设DN50PE管1500米</t>
  </si>
  <si>
    <t>解决农村供水工程问题，提升群众幸福感</t>
  </si>
  <si>
    <t>屏山镇罗陂村柴古农饮工程整治</t>
  </si>
  <si>
    <t>对该小组用水居民安装计量水表，并从浑水管重新接一根DN32管道至养殖场用水。</t>
  </si>
  <si>
    <t>屏山镇胜利村团结水陂挡土墙建设</t>
  </si>
  <si>
    <t>对团结水陂周边兴建混凝土挡土墙约155m³</t>
  </si>
  <si>
    <t>提高村庄环境，解决河道塌方隐患，保障群众灌溉安全</t>
  </si>
  <si>
    <t>屏山镇长江村官桥、付背村庄整治项目</t>
  </si>
  <si>
    <t>长江村</t>
  </si>
  <si>
    <t>1.官桥路面硬化770平方米，                                         2.付背挡土墙60立方米。</t>
  </si>
  <si>
    <t>改善村庄面貌，方便群众出行，提升群众幸福感</t>
  </si>
  <si>
    <t>屏山镇长江村上禾塅新建灌溉电排设施项目</t>
  </si>
  <si>
    <t xml:space="preserve">1.上禾塅电排200型抽水泵一台含电机，200PE管260米，200镀锌钢管20米 </t>
  </si>
  <si>
    <t>屏山镇胜利村入股县企光伏产业项目</t>
  </si>
  <si>
    <t>每年按不少于入股资金的6%收益分红，约1.5万元，壮大村集体经济收入。</t>
  </si>
  <si>
    <t>屏山镇长溪村备用水源取水应急工程</t>
  </si>
  <si>
    <t>屏山镇备用水源取水应急工程建设内容：新增安装调试水泵1台、安装控制柜1个、埋设电缆约480米，以及下吸桶架子1套、法兰底阀及法兰、铜铝鼻、钢丝绳等相关配件辅材安装</t>
  </si>
  <si>
    <t>改善供水不足，方便群众用水，增加群众获得感和幸福感</t>
  </si>
  <si>
    <t>屏山镇新富村旗岭组龙门塘村庄整治</t>
  </si>
  <si>
    <t>1.龙门塘路面改造长约70米宽5米，厚20CM，约350平方米；2.浆砌石挡土墙约130立方米；3.空坪硬化约200平方米。</t>
  </si>
  <si>
    <t>保障群众出行安全，提高幸福感</t>
  </si>
  <si>
    <t>大由乡小计</t>
  </si>
  <si>
    <t>大由乡下伊村瓦田组水渠建设项目</t>
  </si>
  <si>
    <t>大由乡</t>
  </si>
  <si>
    <t>下伊村瓦田组</t>
  </si>
  <si>
    <t>大由乡下伊村瓦田组新建60cm*60cm水渠长600米</t>
  </si>
  <si>
    <t>解决脱贫（监测）户8户36人50亩农田水利灌溉问题，</t>
  </si>
  <si>
    <t>大由乡兰田村潘头组电排建设项目</t>
  </si>
  <si>
    <t>兰田村潘头组</t>
  </si>
  <si>
    <t>潘头新建电排一座，购买抽水泵一台，pe管道160mm长500m，pe管道110mm长1500m，三相电线1200m，砖砌30立方米蓄水池。</t>
  </si>
  <si>
    <t>解决脱贫（监测）户19户75人120亩农田水利灌溉问题，改善生产条件，增产增收。</t>
  </si>
  <si>
    <t>75</t>
  </si>
  <si>
    <t>大由乡高背村蛇头咀组、莲塘坑电排建设项目</t>
  </si>
  <si>
    <t>高背村蛇头咀组、莲塘坑</t>
  </si>
  <si>
    <t>蛇头咀白坑新建电排一座，管理房一座，抽水设施一套，pe管160mm管道铺设长600米，pe管110mm管道铺设长130米，电线长1800米；莲塘坑新建电排一座，抽水设施一套，pe管160mm管道铺设长120米，电线长600米。</t>
  </si>
  <si>
    <t>解决脱贫（监测）户13户42人50亩农田水利灌溉问题，改善生产条件，增产增收；</t>
  </si>
  <si>
    <t>大由乡濯龙村下村片区电排、水陂建设项目</t>
  </si>
  <si>
    <t>濯龙村下村片区</t>
  </si>
  <si>
    <t>安全坝里－－樟树窝新建电排一座，管理房一座，抽水设施一套，铺设pe管直径160mm长500米，电线长1600米。</t>
  </si>
  <si>
    <t>解决下村、中村、陈家、屋背、下张等小组脱贫（监测）户16户92人150亩农田水利灌溉问题。</t>
  </si>
  <si>
    <t>大由乡大由村下井新建电排、水渠建设项目</t>
  </si>
  <si>
    <t>大由村</t>
  </si>
  <si>
    <t>下井新建电排一座，管理房一座，抽水设施一套，输水管道pe管160mm，长260米，电线300米，新建40cm*40cm水渠长300m。</t>
  </si>
  <si>
    <t>解决脱贫12户56口人、监测户2户7人235亩农田水利灌溉问题，改善生产条件，增产增收</t>
  </si>
  <si>
    <t>大由乡大由村龙头组村庄整治项目</t>
  </si>
  <si>
    <t>龙头组新建混凝土道路长460米、宽3米，空坪硬化480㎡，排水沟300米（40cm*40cm），场地平整480㎡。</t>
  </si>
  <si>
    <t>解决脱贫3户15人、监测户1户，5人安全出行，改善生产生活条件</t>
  </si>
  <si>
    <t>大由乡河斜村瑶坪组村庄整治建设项目</t>
  </si>
  <si>
    <t>河斜村瑶坪组</t>
  </si>
  <si>
    <t>瑶坪空坪硬化300㎡；排水渠30cm*30cm长400m；檐阶整治长200m；周围人居环境整治1100㎡，路灯安装20盏</t>
  </si>
  <si>
    <t>解决脱贫（监测）户9户45人日常出行及生活居住条件，提高生活水平；</t>
  </si>
  <si>
    <t>大由乡王沙村熊家新建烤房项目</t>
  </si>
  <si>
    <t>王沙村熊家</t>
  </si>
  <si>
    <t>熊家新建烤房三座。</t>
  </si>
  <si>
    <t>促进烟草产业发展，解决烤房不足问题，增加烟农收入。</t>
  </si>
  <si>
    <t>大由乡大由村王泥岗组烤烟房建设项目</t>
  </si>
  <si>
    <t>大由村王泥岗</t>
  </si>
  <si>
    <t>王泥岗组新建3座烤烟房及配套设施</t>
  </si>
  <si>
    <t>产业项目：促进烟草产业发展，解决烤房不足问题，增加烟农收入。</t>
  </si>
  <si>
    <t>大由乡大由村村集体经济产业—－农产品加工基地三期项目附属配套设施建设</t>
  </si>
  <si>
    <t>大由村上二</t>
  </si>
  <si>
    <t>上二组农产品加工基地三期项目建设，二楼内部门窗安装401㎡、屋面处理1600㎡等。</t>
  </si>
  <si>
    <t>促进大由乡农副产品加工销售，带动乡村产业发展，带动农户就业10户20人。</t>
  </si>
  <si>
    <t>大由乡大由村上一、上二组村庄整治建设项目</t>
  </si>
  <si>
    <t>大由村上一、上二</t>
  </si>
  <si>
    <t>上二空坪硬化500㎡；排水渠30cm*30cm长500m；场地平整1000㎡，道路修复900m²等。</t>
  </si>
  <si>
    <t>解决脱贫（监测）户10户38人日常出行及生活居住条件，提高生活水平；</t>
  </si>
  <si>
    <t>大由村王泥岗组村庄整治建设项目</t>
  </si>
  <si>
    <t>空坪硬化800㎡，水沟30cm*30cm长300m，浆砌石挡土墙180m³，场地平整1000㎡，40cm*40cm水渠100m等。</t>
  </si>
  <si>
    <t>解决脱贫（监测）户9户36人日常出行及生活居住条件，提高生活水平；</t>
  </si>
  <si>
    <t>大由乡高背村下舍背新建烤烟房建设项目</t>
  </si>
  <si>
    <t>高背村下舍背</t>
  </si>
  <si>
    <t>下舍背新建新能源烤房3座及设备。</t>
  </si>
  <si>
    <t>吸纳12户脱贫户监测对象务工，流转土地50亩，年增收3000元，壮大村集体经济。</t>
  </si>
  <si>
    <t>大由乡罗田村祠堂小组机耕道便桥建设项目</t>
  </si>
  <si>
    <t>罗田村祠堂组</t>
  </si>
  <si>
    <t>祠堂小组新屋下新修建生产桥一座长5米，宽4米，机耕道长50米，浆砌石护坡长12米，宽1.2米，高2米，约28立方米。</t>
  </si>
  <si>
    <t>大由乡高背村大塘、新厅、赖田组道路修复建设项目</t>
  </si>
  <si>
    <t>高背村大塘组，新厅</t>
  </si>
  <si>
    <t>大塘组路面拆除130立方米，路面拆除长220米，宽3.5米，c20混凝土路面现浇770㎡，新建c20混凝土道路长136米，宽3米，约408㎡，浆砌石挡土墙长10米，高2米，宽1.2米，约24m³；新厅组c20混凝土路面修复长50米，宽3.5米，约175㎡；赖田组新建混凝土道路长160米，宽3米，约480㎡。</t>
  </si>
  <si>
    <t>解决脱贫（监测）户30户135人安全出行，改善生产生活条件；</t>
  </si>
  <si>
    <t>大由乡水南村上石、王竹组村庄整治项目</t>
  </si>
  <si>
    <t>水南村</t>
  </si>
  <si>
    <t>上石组新建排水沟320米，空坪硬化200平方，透水砖140平方，场地平整200平方等；王竹组新建排水沟100米，空坪硬化200平方，透水砖700平方，场地平整130平方等；道路拓宽1m，长50m，新建40*40cm水渠30m，透水混凝土100m²</t>
  </si>
  <si>
    <t>人居环境整治：解决脱贫（监测）户21户97人人居环境问题，改善人居环境条件</t>
  </si>
  <si>
    <t>大由乡兰田村青年店村庄整治建设项目</t>
  </si>
  <si>
    <t>兰田村青年店</t>
  </si>
  <si>
    <t>空坪硬化600㎡，水沟30cm*30cm长400米；路灯30盏；场地平整1000㎡，檐阶建设500m等。</t>
  </si>
  <si>
    <t>解决脱贫（监测）户20户66日常出行及生活居住条件，提高生活水平；</t>
  </si>
  <si>
    <t>大由乡下伊村旗杆组油寮坑机耕道便桥、涵管建设项目</t>
  </si>
  <si>
    <t>下伊村旗杆组</t>
  </si>
  <si>
    <t>大由乡下伊村旗杆组新建便桥1座，长7米，宽3.5米，c20混凝土护岸长12米，宽0.5米，高2米，c20混凝土约12立方米，大由乡混凝土涵管铺设直径2m长8米。</t>
  </si>
  <si>
    <t>解决脱贫（监测）户16户65人生产出行问题，改善生产条件；</t>
  </si>
  <si>
    <t>大由乡王沙村竹古小组新建水渠建设项目</t>
  </si>
  <si>
    <t>王沙村竹古</t>
  </si>
  <si>
    <t>王沙村竹古新建水渠60cm*60cm长500米，新建水渠40cm*40cm长150米。</t>
  </si>
  <si>
    <t>解决脱贫（监测）户10户50人40亩农田水利灌溉问题，改善生产条件，增产增收；</t>
  </si>
  <si>
    <t>大由乡水南村上石排组电排建设项目</t>
  </si>
  <si>
    <t>上石排组新建电排一座，管理房一座。三相电线1200米，pe管直径110mm 
管道铺设长530米，抽水设施一套</t>
  </si>
  <si>
    <t>解决脱贫（监测）户11户38人170亩农田水利灌溉问题，改善生产条件，增产增收</t>
  </si>
  <si>
    <t>大由乡下伊村南坑组饮水工程建设项目</t>
  </si>
  <si>
    <t>下伊村南坑组</t>
  </si>
  <si>
    <t>南坑组新建蓄水池20立方米。过滤池一座，PE50mm水管长600米，pe32mm水管长800米</t>
  </si>
  <si>
    <t>解决脱贫（监测）户1户3人饮水安全问题，</t>
  </si>
  <si>
    <t>大由村上一上二组村庄整治建设项目</t>
  </si>
  <si>
    <t>排水渠改造约30cm*30cm280m，周围环境整治1000㎡；透水砖900㎡。空坪硬化约250㎡</t>
  </si>
  <si>
    <t>解决脱贫（监测）户12户52人日常出行及生活居住条件，提高生活水平；</t>
  </si>
  <si>
    <t>大由乡兰田村隘门、杉子坑组道路修复项目建设项目</t>
  </si>
  <si>
    <t>兰田村隘门、杉子坑组</t>
  </si>
  <si>
    <r>
      <rPr>
        <sz val="10"/>
        <rFont val="宋体"/>
        <charset val="134"/>
      </rPr>
      <t>隘门道路修复长150m，宽3.5m，杉子坑组道路硬化修复长50m，宽3.5m，老石岗组道路修复长30m，宽3.5m，浆砌石挡土墙110m</t>
    </r>
    <r>
      <rPr>
        <sz val="10"/>
        <rFont val="宋体"/>
        <charset val="134"/>
      </rPr>
      <t>³</t>
    </r>
    <r>
      <rPr>
        <sz val="10"/>
        <rFont val="宋体"/>
        <charset val="134"/>
      </rPr>
      <t>，空坪硬化330</t>
    </r>
    <r>
      <rPr>
        <sz val="10"/>
        <rFont val="宋体"/>
        <charset val="134"/>
      </rPr>
      <t>㎡</t>
    </r>
    <r>
      <rPr>
        <sz val="10"/>
        <rFont val="宋体"/>
        <charset val="134"/>
      </rPr>
      <t>等。</t>
    </r>
  </si>
  <si>
    <t>解决脱贫（监测）户65户290人安全出行，改善生产生活条件；</t>
  </si>
  <si>
    <t>290</t>
  </si>
  <si>
    <t>大由乡罗田村南坑、王家庄饮水工程水陂修复项目</t>
  </si>
  <si>
    <t>罗田村南坑王家组</t>
  </si>
  <si>
    <t>南坑小组杜子排新修建混凝土水陂一座长4米，宽1.2米，高1.8米，王家庄混凝土水陂修复一座长2米，宽1.2米，高1米。</t>
  </si>
  <si>
    <t>解决脱贫（监测）户15户47人饮水安全问题，改善生活条件；</t>
  </si>
  <si>
    <t>龙岗乡小计</t>
  </si>
  <si>
    <t>龙岗乡龙岗村里外稳坑村庄整治项目</t>
  </si>
  <si>
    <t>龙岗乡</t>
  </si>
  <si>
    <t>龙岗村</t>
  </si>
  <si>
    <t>空坪硬化1400平方米、浆砌石550立方米、水渠（40*40）30米、排水沟55米、水泥涵管r30*5米、水泥涵管r80*5米、路灯15盏、水渠（60*60）260米等。</t>
  </si>
  <si>
    <t>保障群众生活生产出行安全</t>
  </si>
  <si>
    <t>龙岗乡龙岗村珠湖塘至稳坑村庄整治项目</t>
  </si>
  <si>
    <t>路面修复300米，宽3.5米；浆砌石100立方米、水陂浆砌石50立方米、水渠50米等。</t>
  </si>
  <si>
    <t>龙岗乡绿水村连塘排新建小桥项目</t>
  </si>
  <si>
    <t>绿水村</t>
  </si>
  <si>
    <t>新建桥梁一座长13米，宽6米，高3米等设施。</t>
  </si>
  <si>
    <t>交通要道，增加出行安全，同时可使200亩农田得到农机耕作</t>
  </si>
  <si>
    <t>3</t>
  </si>
  <si>
    <t>龙岗乡绿水村连塘排水陂建设项目</t>
  </si>
  <si>
    <t>新建水陂一座长7米，宽2米，高3米。</t>
  </si>
  <si>
    <t>可使200亩农田得到灌溉</t>
  </si>
  <si>
    <t>龙岗乡绿水村船形机耕桥梁建设项目</t>
  </si>
  <si>
    <t>1.绿水村船形桥梁一座长4米，宽3.5米，高5米及配套八字墙建设等、水泥路塌方浆砌石110立方米等。</t>
  </si>
  <si>
    <t>可使28亩农田得到农机耕作</t>
  </si>
  <si>
    <t>1</t>
  </si>
  <si>
    <t>龙岗乡绿水村太阳前组下石排对面机耕桥梁建设</t>
  </si>
  <si>
    <t>绿水村太阳前桥梁一座长4米，宽3.5米，高3米及配套八字墙建设等。</t>
  </si>
  <si>
    <t>可使25亩农田得到灌溉</t>
  </si>
  <si>
    <t>17</t>
  </si>
  <si>
    <t>龙岗乡新龙村祭下水库技改水引水工程项目</t>
  </si>
  <si>
    <t>新龙村</t>
  </si>
  <si>
    <t>铺设祭下水库白莲产业基地水管3000米；增设蓄水池2座及配套增压设备等。</t>
  </si>
  <si>
    <t>吸纳脱贫户就业，年增收5000元，帮助脱贫户解决用水问题；</t>
  </si>
  <si>
    <t>龙岗乡龙岗村王泥至沙排道路修复项目</t>
  </si>
  <si>
    <t>对长200米，宽3.5道路进行修复，路边水陂修复一座。</t>
  </si>
  <si>
    <t>龙岗乡龙岗村横街组村庄整治项目</t>
  </si>
  <si>
    <t>挡土墙300立方米、污水管网修复300米、新建排水沟200米、水沟盖板200米、空坪整治800平方米</t>
  </si>
  <si>
    <t>提升村容村貌，改善生产生活条件，完善村庄基本公共设施。</t>
  </si>
  <si>
    <t>龙岗乡水庙村红湖组、龙头组、岭下组、柏上组、王马组路面硬化项目</t>
  </si>
  <si>
    <t>水庙村</t>
  </si>
  <si>
    <t>1.红湖组道路硬化长100米、宽3.5米；2.龙头组道路硬化长100米、宽3.5米；3.岭下组道路硬化长100米、宽3.5米；4.柏上组道路硬化长100米、宽3.5米；5.王马组道路硬化长50米、宽3.5米。</t>
  </si>
  <si>
    <t>便利村民出行劳作，促进经济发展</t>
  </si>
  <si>
    <t>龙岗乡下迳村小莲塘村庄整治项目</t>
  </si>
  <si>
    <t>下迳村</t>
  </si>
  <si>
    <t>空坪硬化2200平方米等基础设施。</t>
  </si>
  <si>
    <t>方便群众劳作出行</t>
  </si>
  <si>
    <t>龙岗乡新南村象形水渠项目</t>
  </si>
  <si>
    <t>新南村</t>
  </si>
  <si>
    <t>象形七木桥至象形门口水渠（40*40）全长800米等。</t>
  </si>
  <si>
    <t>改善水稻产业发展条件，可灌溉50余亩</t>
  </si>
  <si>
    <t>龙岗乡新龙村杜山、前门组村庄整治项目</t>
  </si>
  <si>
    <t>道路硬化约1470㎡（长420米，宽3.5米）及空坪硬化约530㎡。</t>
  </si>
  <si>
    <t>龙岗乡下迳村河背组村庄整治项目</t>
  </si>
  <si>
    <t>新建浆砌石挡土墙270立方米。</t>
  </si>
  <si>
    <t>有效防止河水冲毁农田，保障群众利益</t>
  </si>
  <si>
    <t>龙岗乡绿水村全村水渠修复</t>
  </si>
  <si>
    <t>修复破损水渠425米，规格40cm*40cm。</t>
  </si>
  <si>
    <t>可使80亩农田灌溉得到改善</t>
  </si>
  <si>
    <t>龙岗乡新南村新建塘水渠项目</t>
  </si>
  <si>
    <t>新建水渠（60*60）全长400米等。</t>
  </si>
  <si>
    <t>改善水稻产业发展条件，可灌溉30余亩</t>
  </si>
  <si>
    <t>龙岗乡龙岗村横街组、北塘北、东头村庄整治项目</t>
  </si>
  <si>
    <t>道路硬化500米、空坪硬化1000平方米、破损路面修复500米。</t>
  </si>
  <si>
    <t>提升村容村貌，改善生产生活条件，完善村庄基本公共设施，助力乡村旅游发展。</t>
  </si>
  <si>
    <t>龙岗乡新龙村马栏、小园饮水工程</t>
  </si>
  <si>
    <t>增设增压泵16个、铺设50PE管道350米、32PE管500米、购买一口私人打造深水井，深130米左右，并增设抽水泵等配套设施</t>
  </si>
  <si>
    <t>项目建成后可解决群众饮水用水问题</t>
  </si>
  <si>
    <t>龙岗乡水庙村入股县企光伏产业项目</t>
  </si>
  <si>
    <t>将资金入股赣州长乐生态农业科技有限公司长乐农旅5.8MW分布式光伏发电项目，并划分约38.09kW装机规模的资产权属</t>
  </si>
  <si>
    <t>每年按不少于入股资金的6%收益分红，可解决公益性岗位1人以上，部分用于村爱心超市乡村治理积分兑换物品等</t>
  </si>
  <si>
    <t>龙岗乡龙岗村下龙岗麻坑山塘维修</t>
  </si>
  <si>
    <t>山塘一座坝体加固长35米、宽2米、水渠（60*60cm）200m、山塘清淤等。</t>
  </si>
  <si>
    <t>集排洪、灌溉于一体，可灌溉30亩，促进农业生产发展</t>
  </si>
  <si>
    <t>赣江源镇小计</t>
  </si>
  <si>
    <t>赣江源镇瑞坑村村庄整治项目</t>
  </si>
  <si>
    <t>赣江源镇</t>
  </si>
  <si>
    <t>瑞坑村瑞坑组、大屋组</t>
  </si>
  <si>
    <t>道路硬化长209m、宽3.5m、厚0.18m；水渠30cm*30cm*9cm约207m；涵管φ400约11m，</t>
  </si>
  <si>
    <t>改善瑞坑村村庄人居环境，提高群众满意度、幸福感</t>
  </si>
  <si>
    <t>赣江源镇洋和村山塘维修加固项目</t>
  </si>
  <si>
    <t>洋和村</t>
  </si>
  <si>
    <t>1.墩子上山塘清淤，混凝土浇灌塘埂长30m，高2m，厚0.15m；
2.龙前骨山塘清淤，混凝土浇灌塘埂长35m，高2m，厚0.15m；
3.羊角塘山塘清淤，混凝土浇灌塘埂长20m，高2.5m，厚0.15m。</t>
  </si>
  <si>
    <t>解决山塘无法蓄水影响灌溉问题，受益农田60余亩促进当地小组农业种植的积极性，增加群众生产经营收入</t>
  </si>
  <si>
    <t>赣江源镇罗云村西边、下新屋小组村庄整治项目</t>
  </si>
  <si>
    <t>罗云村</t>
  </si>
  <si>
    <t>道路硬化：613.32㎡（厚度18cm）；空坪硬化30㎡，混凝土水沟：30cm*30cm*9cm约65m、玻璃钢格栅板40cm*60cm约65m；φ300mm波纹管30.4m；pvc160管71m；挖除旧路面12.15m³；土方开挖122.58m³；砖砌基础围挡：1.4m³；沉砂井2座等附属设施。</t>
  </si>
  <si>
    <t>改善罗云村村庄人居环境，提高群众满意度、幸福感</t>
  </si>
  <si>
    <t>赣江源镇罗云村库车下水渠建设、水轮机项目</t>
  </si>
  <si>
    <t>水轮机一台，PE200给水管300m、水渠建设40cm*40cm*10cm约580m。</t>
  </si>
  <si>
    <t>有效地灌溉库车下耕地65亩，促进农业产业发展</t>
  </si>
  <si>
    <t>赣江源镇罗云村下新屋、塔坑里、西边等水利设施建设项目</t>
  </si>
  <si>
    <t>混凝土水渠：西边组虎前坑40cm*40cm*9cm约575m、下新屋30cm*30cm*9cm约140m，岭背塘水渠建设60cm*60cm*10cm约150m，王子塘PE200管750m，PE110管900m63PE管400m（含安装配件），塔坑里小组PE110管450m安装（含安装配件）。</t>
  </si>
  <si>
    <t>实施后能够有效地灌溉栗树排耕地35亩、王子塘等三个小组约85亩、塔坑里小组约45亩、下新屋小组约20亩耕地无水源问题</t>
  </si>
  <si>
    <t>赣江源镇洋地村农业基础设施建设项目</t>
  </si>
  <si>
    <t>洋地村</t>
  </si>
  <si>
    <t>1.马岸陂水陂修复，混凝土60m³，高陂浆砌石12m*1m*5m约60m³；
2.上丰组孙陇里60cm*60cm**10cm约220m；李子树至首段水渠30cm*30c*9cm约500m；
3.禾仓组高坑排机耕道3.5m*390m，水渠40cm*40cm*10cm约350m，琴子坑机耕桥一座3.5m*3m*6m。</t>
  </si>
  <si>
    <t>可以解决全村农田缺水、交通不便的问题，受益农田210余亩，促进农业产业发展</t>
  </si>
  <si>
    <t>赣江源镇友联村廖家坪村庄整治项目及上村道路硬化项目</t>
  </si>
  <si>
    <t>友联村</t>
  </si>
  <si>
    <t>污水管道铺设20cm*150m，水沟开挖30cm*30cm*9cm约150m，污水处理井50cm*50cm*50cm。道路硬化项目86m*3.5m*18cm。</t>
  </si>
  <si>
    <t>提升村容村貌，改善人居环境。</t>
  </si>
  <si>
    <t>赣江源镇泮别村溪川一二组乡村建设通组桥项目</t>
  </si>
  <si>
    <t>泮别村</t>
  </si>
  <si>
    <t>溪川一二组通组桥梁一座（长14m*宽4.5m*高4m），护坡挡土墙300m³。</t>
  </si>
  <si>
    <t>解决农户农业产业道路便捷问题，解决农户出行问题，促进农业产业发展，增加农户生产经营性收入</t>
  </si>
  <si>
    <t>赣江源镇迳口村村集体经济－－食用菌种植基地产业项目</t>
  </si>
  <si>
    <t>石溪村</t>
  </si>
  <si>
    <t>菇房基地1座（简易保温工作棚330㎡；保温隔墙280㎡；菇架1500m；烘烤设备4个；水管喷淋1500m）箩筐100个；6㎡铜芯电线5000m；遮阳网8000㎡；抽水泵4台；防护网1500m；运输三轮车2台；菌棒约50000个；吊绳卡扣等配件</t>
  </si>
  <si>
    <t>发展食用菌产业，壮大村集体经济，村集体每年增收4万元，至少提供2个就业岗位，带动3户脱贫户增收。</t>
  </si>
  <si>
    <t>变更调整，已完工</t>
  </si>
  <si>
    <t>赣江源镇迳口村安全饮水基础设施项目</t>
  </si>
  <si>
    <t>迳口村</t>
  </si>
  <si>
    <t>铺设PE75管约3100m；新建30m³调蓄池、液位控制阀及其他配套设施。</t>
  </si>
  <si>
    <t>改善迳口村村民的饮水质量，提高群众满意度、幸福感</t>
  </si>
  <si>
    <t>赣江源镇罗云村村集体经济－新建烤烟房项目</t>
  </si>
  <si>
    <t>新建新型烤烟房2座。</t>
  </si>
  <si>
    <t>解决农户种烟烟叶烘烤问题，促进烟叶产业发展，可使55户实现户均增收800元以上。</t>
  </si>
  <si>
    <t>赣江源镇罗云村村集体经济－－白莲加工厂产业项目</t>
  </si>
  <si>
    <t>白莲一体机2台、二次去皮机1台、通芯机1台、烘干机2台、空压机1套、晾晒三脚架、500斤水桶10只、通芯四方桶2个、装莲壳大白筐10只、挑莲不锈钢架子2个、莲桶10个、莲筛10个，大圆桶5只等设备；供水、供电、污水管道配件安装。</t>
  </si>
  <si>
    <t>增加村集体收入约8万元/年，30%用于积分超市，30%用于公益性岗位支出，40%用于小型公益事业。提供至少3个就业岗位，带动至少10户农户增收。</t>
  </si>
  <si>
    <t>赣江源镇罗云村营背前道路修复及硬化项目</t>
  </si>
  <si>
    <t>道路破损挖除213m³（运输3Km）、道路硬化1383㎡；混凝土涵管埋设φ600mm42m、φ500mm约15m；土方开挖就地堆放450m³。</t>
  </si>
  <si>
    <t>提供交通便利，提升群众出行便捷性</t>
  </si>
  <si>
    <t>赣江源镇石溪村中村村庄整治项目</t>
  </si>
  <si>
    <t>水沟30cm*30cm*10cm约100m，挡土墙长75m，高6m，均宽1.3m，共585m³。</t>
  </si>
  <si>
    <t>改善村容村貌，提高农村宜居性</t>
  </si>
  <si>
    <t>赣江源镇秋溪村社公脑、背屋道路护坡建设项目</t>
  </si>
  <si>
    <t>秋溪村</t>
  </si>
  <si>
    <t>浆砌石挡墙300m³，路基借土填方75m³，涵管φ300mm约4m。</t>
  </si>
  <si>
    <t>赣江源镇友联村凤窝里、龙尾坑农业基础设施建设项目</t>
  </si>
  <si>
    <t>凤窝里山塘混凝土挡墙322m³（①长22m*高3m*宽1.4m、②长40m*高4.1m*宽1.4m）；龙尾坑新建混凝土水陂29m³，长4.5m*3m*2m，基础0.5m。</t>
  </si>
  <si>
    <t>提增加灌溉农田50亩</t>
  </si>
  <si>
    <t>赣江源镇友联村中公太、癞上背水渠建设项目</t>
  </si>
  <si>
    <t>中公太砼水渠修建40cm*40cm*10cm约200m；癞上背砼埋设PE110管约300m（含配件安装）。</t>
  </si>
  <si>
    <t>提高耕作效率，有效防止农田撂荒，增加群众发展产业积极性，带动发展水稻</t>
  </si>
  <si>
    <t>赣江源镇泮别村兰陂组、上别组、田坎组、泮田组新建水渠项目</t>
  </si>
  <si>
    <t>泮别村兰陂组40*40新建水渠232m，上别组新建水渠60cm*60cm*10cm约126m，上别组新建水渠40cm*40cm*10cm约492m，上别组新建水渠50cm*50cm*10cm约127m，上别组新建水渠30cm*30cm*9cm约280m，泮田组新建水渠40cm*40cm*10cm约762m，田坎组新建水渠40cm*40cm*10cm约215m，合计2234m。</t>
  </si>
  <si>
    <t>解决农业产业灌溉问题，受益农田20余亩促进当地小组农业种植积极性，增加群众生产经营性收入</t>
  </si>
  <si>
    <t>赣江源镇罗云村村庄整治项目</t>
  </si>
  <si>
    <t>1.厨形村庄整治90㎡；2.中新屋村庄整治380㎡；3..库车下村庄整治300㎡；4.塔坑里村庄整治177㎡；5.栗树排村庄整治190㎡。</t>
  </si>
  <si>
    <t>赣江源镇石溪村上新、占坑、新屋、天灯小组村庄整治项目</t>
  </si>
  <si>
    <t>新修水渠30cm*30cm*9cm约185m，空坪硬化500㎡，入户路硬化640㎡。浆砌石154m³</t>
  </si>
  <si>
    <t>改善石溪村上新，占坑，新屋，天灯小组村庄宜居性，提升群众满意度</t>
  </si>
  <si>
    <t>赣江源镇瑞坑村塅心组、瑞坑村组村庄整治项目</t>
  </si>
  <si>
    <t>瑞坑村</t>
  </si>
  <si>
    <t>中屋组道路整治：0.6m水泥涵管17米，表面夯土12.5m³、硬化56㎡厚0.18m；浆砌石挡土墙566立方米、底宽1.5米、面宽1米、高1.5米、长302米。硬化空坪0.15m厚232㎡。其中挡土墙：大屋组126.5m³、中屋组120.5m³、村尾组123m³、上新组84m³、瑞坑组112m³。其中硬化空坪：大屋组46㎡、中屋组75㎡、村尾组111㎡。蛇岭组新建取水池1.5m*2m*高0.6m，取水池加盖板1.5m*2m；新建蓄水池50m³，铺设32mm黑管120m，铺设50mm黑管60m</t>
  </si>
  <si>
    <t>赣江源镇罗云村凉帽山挡土墙项目</t>
  </si>
  <si>
    <t>c15混凝土垫层25m³，挡土墙398m³配套基础设施。</t>
  </si>
  <si>
    <t>改善罗云村村庄人居环境，消除安全隐患</t>
  </si>
  <si>
    <t>赣江源镇迳口村王家庄小组、泮别村新寨组安全饮水项目</t>
  </si>
  <si>
    <t>迳口村、泮别村</t>
  </si>
  <si>
    <t>1.拆装一体化设备一套，对一体化设备基础进行混凝土浇筑约3.2立方米；2、钻井深约200米，钢管50米，抽水设备一套，泵房一座及其他配电设施，新增pe50管道200米</t>
  </si>
  <si>
    <t>改善迳口村、泮别村村民的饮水质量，提高群众满意度、幸福感</t>
  </si>
  <si>
    <t>赣江源镇洋地村村庄整治项目</t>
  </si>
  <si>
    <t xml:space="preserve">1.长布组污水处理沉沙井3个，污水管道新建300m。
</t>
  </si>
  <si>
    <t>可以解决对应小组污水处理，搞好环境卫生，提升群众满意度</t>
  </si>
  <si>
    <t>赣江源镇洋和村茶山塘</t>
  </si>
  <si>
    <t>茶山塘塘埂长60米，混凝土护塘坝高3米，厚40厘米，斜涵1只，排水渠长120米（30*30），清淤120立方，人口260余人。</t>
  </si>
  <si>
    <t>涉及灌溉农田面积约90余亩</t>
  </si>
  <si>
    <t>横江镇小计</t>
  </si>
  <si>
    <t>横江镇横江村坳背排等组水塘维修项目</t>
  </si>
  <si>
    <t>横江镇</t>
  </si>
  <si>
    <t>横江村</t>
  </si>
  <si>
    <t>维修水塘4个，其中横江村坳背排2个，上新大垄1个，老屋猴深坑1个，每个长约20米，采用C20砼墙；坳背排新建水沟长250米，0.3m*0.3m等。</t>
  </si>
  <si>
    <t>解决脱贫（监测）户32户125人农田水利灌溉问题，改善生产条件，增产增收。</t>
  </si>
  <si>
    <t>横江镇横江村上横江农田护坡建设项目</t>
  </si>
  <si>
    <t>上横江组农田护坡长约165m，C20混凝土约323m3等</t>
  </si>
  <si>
    <t>解决脱贫（监测）户15户62人农田水利灌溉问题，改善生产条件，增产增收。</t>
  </si>
  <si>
    <t>97%</t>
  </si>
  <si>
    <t>横江镇横江村杨梅岭等组新建水渠项目</t>
  </si>
  <si>
    <t>横江镇横江村杨梅岭狐狸坑新建30*30cm水渠长约300米，新建40cm*40cm水沟长约100m；老屋后龙山至社公背新建30cm*30cm水渠长约100m；朱家屋青山下新建30*30cm水渠长约300米等。</t>
  </si>
  <si>
    <t>解决脱贫（监测）户8户32人农田水利灌溉问题，改善生产条件，增产增收。</t>
  </si>
  <si>
    <t>横江镇横江村猫山下道路挡土墙建设项目</t>
  </si>
  <si>
    <t>新建C20挡土墙约390m3，回填填土等</t>
  </si>
  <si>
    <t>解决脱贫（监测）户106户350人人居环境问题，改善人居环境条件。</t>
  </si>
  <si>
    <t>横江镇罗家村罗家坝等组路灯建设项目</t>
  </si>
  <si>
    <t>罗家村</t>
  </si>
  <si>
    <t>罗家坝、吴家屋、章背组安装路灯55盏，维修10盏等</t>
  </si>
  <si>
    <t>解决脱贫（监测）户365户1293人居环境问题，改善人居环境条件。</t>
  </si>
  <si>
    <t>横江镇小姑村小姑组水陂建设项目</t>
  </si>
  <si>
    <t>小姑村</t>
  </si>
  <si>
    <t>长高段水陂加固一座，长17米，C25砼约50立方米，水轮泵一台，新建30cm*30cm水渠长约100米，新建挡土墙长80m，C20砼约130m3；岗尾水陂加高长约15米，C25砼约3立方米，90PE管道约350m等</t>
  </si>
  <si>
    <t>解决脱贫（监测）户21户84人农田水利灌溉问题，改善生产条件，增产增收。</t>
  </si>
  <si>
    <t>横江镇珠玑村长岭背等组水渠水陂建设项目</t>
  </si>
  <si>
    <t>珠玑村</t>
  </si>
  <si>
    <t>新建30cm*30cm水渠，其中珠玑村新屋组小岭下水渠约240m，街上组水渠约255m、枫树垄组水渠约305m（波纹管）、长岭背组水渠约260m；长岭背水陂一座长约8m，C20砼约48立方米等</t>
  </si>
  <si>
    <t>解决脱贫（监测）户12户58人农田水利灌溉问题，改善生产条件，增产增收。</t>
  </si>
  <si>
    <t>横江镇齐贤村流家车至屋场湾道路沿线村庄整治项目</t>
  </si>
  <si>
    <t>齐贤村</t>
  </si>
  <si>
    <t>流家车至屋场湾道路沿线空坪硬化约1990平方米，40cm*40cm水沟约110米，直径80cm涵管约30米，砌砖和挖土石方等</t>
  </si>
  <si>
    <t>解决脱贫（监测）户31户125人人居环境问题，改善人居环境条件。</t>
  </si>
  <si>
    <t>横江镇和平村石头嵊至村部道路维修建设项目</t>
  </si>
  <si>
    <t>和平村</t>
  </si>
  <si>
    <t>C20砼挡土墙约42m3，挖土方约1600m3，混凝土路面100m2，破损路面修复约430m2等。</t>
  </si>
  <si>
    <t>解决脱贫（监测）户56户230人安全出行，改善生产生活条件。</t>
  </si>
  <si>
    <t>283</t>
  </si>
  <si>
    <t>861</t>
  </si>
  <si>
    <t>56</t>
  </si>
  <si>
    <t>横江镇姑溪村蓝家屋少数民族村小组村庄整治项目</t>
  </si>
  <si>
    <t>姑溪村</t>
  </si>
  <si>
    <t>新建挡土墙一处，长约20米，高约8米，C20砼约360m3等。</t>
  </si>
  <si>
    <t>解决脱贫（监测）户7户21人人居环境问题，改善人居环境条件。</t>
  </si>
  <si>
    <t>横江镇横江村上罗角组罗坑里道路硬化建设项目</t>
  </si>
  <si>
    <t>横江镇横江村上罗角组罗坑里道路硬化建设项目，长度约670米，宽4.5米等</t>
  </si>
  <si>
    <t>解决脱贫（监测）户15户70人安全出行，改善生产生活条件。</t>
  </si>
  <si>
    <t>横江镇横江村大埠组道路挡墙建设项目</t>
  </si>
  <si>
    <t>横江镇横江村大埠组道路挡墙项目建设，混凝土挡墙长度30米，C20砼约201立方米等。</t>
  </si>
  <si>
    <t>解决脱贫（监测）户11户33人人居环境问题，改善人居环境条件。</t>
  </si>
  <si>
    <t>横江镇平阳村旗形等组村庄整治项目</t>
  </si>
  <si>
    <t>平阳村</t>
  </si>
  <si>
    <t>旗形空坪硬化约320m2；密埠道路长约450m，宽3.5m，厚18cm等。</t>
  </si>
  <si>
    <t>解决脱贫（监测）户15户50人人居环境问题，改善人居环境条件。</t>
  </si>
  <si>
    <t>横江镇烟坊村下溪虎口水塘修复项目</t>
  </si>
  <si>
    <t>烟坊村</t>
  </si>
  <si>
    <t>虎口水塘修复1座，长约52m，C20砼约280m³，新建40cm*40cm水渠约500m等。</t>
  </si>
  <si>
    <t>解决脱贫（监测）户23户96人农田水利灌溉问题，改善生产条件，增产增收。</t>
  </si>
  <si>
    <t>横江镇罗家村枣树排等组水渠建设项目</t>
  </si>
  <si>
    <t>枣树排组新丁岭新建水渠40cm*40cm水渠约250m，80cm*80cm排洪沟约180米，110PVC排水管约1450米；留地坝新建60cm*60cm水渠约70m，30cm*30cm水渠约60m等</t>
  </si>
  <si>
    <t>解决脱贫（监测）户10户42人农田水利灌溉问题，改善生产条件，增产增收。</t>
  </si>
  <si>
    <t>珠玑村曾家屋（李家垄至寨头嵊）机耕道建设项目</t>
  </si>
  <si>
    <t>曾家屋（李家垄）至寨头嵊新建机耕道1100m*3m</t>
  </si>
  <si>
    <t>解决脱贫（监测）户20户70人生产出行，改善生产生活条件。</t>
  </si>
  <si>
    <t>横江镇开坑村上开坑、龙子标准烤烟房项目</t>
  </si>
  <si>
    <t>开坑村</t>
  </si>
  <si>
    <t>新建标准烤烟房3座等</t>
  </si>
  <si>
    <t>吸纳3户脱贫户监测对象务工，年增收600元，壮大村集体经济，年增收1800元</t>
  </si>
  <si>
    <t>横江镇齐贤村牛陂迳至塅心杨家埠水渠建设项目</t>
  </si>
  <si>
    <t>牛陂迳至塅心杨家埠新建60cm*80cm水渠长约1030m等</t>
  </si>
  <si>
    <t>解决脱贫（监测）户33户138人农田水利灌溉问题，改善生产条件，增产增收。</t>
  </si>
  <si>
    <t>横江镇张坑村黄毛场等组村庄整治项目</t>
  </si>
  <si>
    <t>张坑村</t>
  </si>
  <si>
    <t>黄毛场小组道路硬化，长150米，宽3.5米，厚0.18米；黄毛场PE110管约300米；张子坑空坪硬化260平方米，厚0.18米；赖屋排组道路平均加宽面积约248m2，挖土石方1800m3等</t>
  </si>
  <si>
    <t>解决脱贫（监测）户35户110人人居环境问题，改善人居环境条件。</t>
  </si>
  <si>
    <t>横江镇和平村巫家屋组巫家屋香火堂烤烟房建设项目</t>
  </si>
  <si>
    <t>巫家屋组巫家屋香火堂旁边新建烤烟房1座。</t>
  </si>
  <si>
    <t>吸纳2户脱贫户监测对象务工，年增收800元，壮大村集体经济，年增收1200元</t>
  </si>
  <si>
    <t>23</t>
  </si>
  <si>
    <t>76</t>
  </si>
  <si>
    <t>横江镇丹阳村枫树堂村庄整治项目</t>
  </si>
  <si>
    <t>丹阳村</t>
  </si>
  <si>
    <t>空坪硬化约1150m2，40cm*40cm水沟长约80米、砌砖等</t>
  </si>
  <si>
    <t>解决脱贫（监测）户47户165人人居环境问题，改善人居环境条件。</t>
  </si>
  <si>
    <t>横江镇烟坊村坎头组村庄整治项目</t>
  </si>
  <si>
    <t>空坪硬化550㎡，30cm*30cm水沟长50m等。</t>
  </si>
  <si>
    <t>解决脱贫（监测）户58户186人人居环境问题，改善人居环境条件。</t>
  </si>
  <si>
    <t>横江镇横居横坑里水塘维修项目</t>
  </si>
  <si>
    <t>横居</t>
  </si>
  <si>
    <t>砼坝墙长30m，宽1m，坝体高4.5m；40cm*40cm水渠长20m等</t>
  </si>
  <si>
    <t>解决脱贫（监测）户13户52人农田水利灌溉问题，改善生产条件，增产增收。</t>
  </si>
  <si>
    <t>横江镇横居沙公坝村庄整治项目</t>
  </si>
  <si>
    <t>沙公坝新建护坡约310立方米，新建储水池一座等</t>
  </si>
  <si>
    <t>解决脱贫（监测）户10户39人人居环境问题，改善人居环境条件。</t>
  </si>
  <si>
    <t>横江镇小姑村小姑组村庄整治项目</t>
  </si>
  <si>
    <t>场地硬化420m2，破损路面修复约1480m2，浆砌挡土墙约190m3；30*30cm砼盖板水沟110m，60*60cm砼盖板水沟150m，50*50cm砼盖板水沟30m，新建挂壁式路灯20盏、立式路灯20盏等</t>
  </si>
  <si>
    <t>解决脱贫（监测）户81户410人人居环境问题，改善人居环境条件。</t>
  </si>
  <si>
    <t>横江镇齐贤村伍家山道路涵洞建设项目</t>
  </si>
  <si>
    <t>齐家边至仕边村道路改建涵洞一座，净跨4.0米，宽6.5米，以及路面修复约100平方米，水渠修复约200米等</t>
  </si>
  <si>
    <t>解决脱贫（监测）户45户192人安全出行，改善生产生活条件</t>
  </si>
  <si>
    <t>横江镇和平村饮水改造项目</t>
  </si>
  <si>
    <t>王苟排花尾前水源点新增6m*6m蓄水池一个，增加储水量，经堂下、陈家屋、高家屋三个小组共重新铺设PE60水管1000米，王苟排水陂一座（长5米，宽1.2米高1.5米）</t>
  </si>
  <si>
    <t>解决脱贫户（监测）户28户95人饮水安全问题，改善供水条件，保障农村供水。</t>
  </si>
  <si>
    <t>横江镇小姑村龙丁上组道路建设项目</t>
  </si>
  <si>
    <t>龙丁上组修复破损路面1790m2及配套排水涵管、PVC排水管等</t>
  </si>
  <si>
    <t>解决脱贫（监测）户76户368人人居环境问题，改善人居环境和出行条件。</t>
  </si>
  <si>
    <t>横江镇入股县企光伏产业项目</t>
  </si>
  <si>
    <t>将资金入股赣州长乐生态农业科技有限公司长乐农旅5.8MW分布式光伏发电项目，并划分约121.4kW装机规模的资产权属（资金占比：横江镇横江村20万元、横居20万元、平阳村11万元）</t>
  </si>
  <si>
    <t>横江镇丹阳村路灯建设项目</t>
  </si>
  <si>
    <t>新建路灯20盏，维修约30盏等</t>
  </si>
  <si>
    <t>解决脱贫（监测）户112户352人人居环境问题，改善人居环境条件。</t>
  </si>
  <si>
    <t>珠坑乡小计</t>
  </si>
  <si>
    <t>珠坑乡珠坑村拱桥组通组桥修建</t>
  </si>
  <si>
    <t>珠坑乡</t>
  </si>
  <si>
    <t>珠坑村拱桥</t>
  </si>
  <si>
    <t>拱桥组桥梁拓宽长23米、宽3米及八字墙、涵管等配套设施</t>
  </si>
  <si>
    <t>解决脱贫（监测）户32户156人安全出行，改善生产生活条件</t>
  </si>
  <si>
    <t>珠坑乡高玑村寨头、清江溪水渠、水陂、挡土墙建设项目</t>
  </si>
  <si>
    <t>高玑村寨头、清江溪</t>
  </si>
  <si>
    <t xml:space="preserve">
1.小岭下下陂溪子背新建砼水渠长200M、规格30*30*10含涵管等配套设施；
2.清江溪水陂长18米、高1.5米；
3.寨头水口庙边砌挡土墙长30米、高3米；4.寨头40*40*10砼排水沟长100米，挡土墙修建长10米高3米
</t>
  </si>
  <si>
    <t>解决脱贫（监测）户7户25人13亩农田水利灌溉问题，改善生产条件，增产增收；解决脱贫（监测）户6户20人人居环境问题，改善人居环境条件</t>
  </si>
  <si>
    <t>珠坑乡高玑村寨头村庄整治建设</t>
  </si>
  <si>
    <t>高玑村寨头</t>
  </si>
  <si>
    <t>空坪硬化560平方米</t>
  </si>
  <si>
    <t>解决脱贫（监测）户1户4人人居环境问题，改善人居环境条件</t>
  </si>
  <si>
    <t>珠坑乡高玑村塘子角村庄整治项目</t>
  </si>
  <si>
    <t>高玑村塘子角</t>
  </si>
  <si>
    <t>空坪硬化1583平方米</t>
  </si>
  <si>
    <t>人居环境整治：解决脱贫（监测）户3户11人人居环境问题，改善人居环境条件</t>
  </si>
  <si>
    <t>珠坑乡塘台村里屋、街子上、茶山排空坪硬化</t>
  </si>
  <si>
    <t>塘台村里屋、街子上、茶山排</t>
  </si>
  <si>
    <t>1.空坪硬化约1750平方米；2.太阳能路灯8盏；3.60*60*12排水沟60米；4.60*90水沟盖板长60米。</t>
  </si>
  <si>
    <t>人居环境整治：解决脱贫（监测）户21户115人人居环境问题，改善人居环境条件</t>
  </si>
  <si>
    <t>珠坑乡塘台村龙下村庄整治项目</t>
  </si>
  <si>
    <t>塘台村、龙下</t>
  </si>
  <si>
    <t>地面空坪硬化约1300㎡，挡土墙150方、7盏路灯</t>
  </si>
  <si>
    <t>人居环境整治：解决脱贫（监测）户12户58人人居环境问题，改善人居环境条件</t>
  </si>
  <si>
    <t>珠坑乡塘台村王家屋村庄整治建设项目</t>
  </si>
  <si>
    <t>塘台村王家屋</t>
  </si>
  <si>
    <t>空坪硬化约1000㎡，挡土墙200m³,40*40*10cm水渠约80m，30*30*10水渠95米、混凝土涵管埋设内径500MM约30m</t>
  </si>
  <si>
    <t>人居环境整治：解决脱贫（监测）户11户43人人居环境问题，改善人居环境条件</t>
  </si>
  <si>
    <t>珠坑乡竹溪村村集体经济店铺购置</t>
  </si>
  <si>
    <t>圩镇</t>
  </si>
  <si>
    <t>购置圩镇农贸市场店铺3间，面积约90平方米。</t>
  </si>
  <si>
    <t>壮大村集体经济收入，预计年增收4.8万元</t>
  </si>
  <si>
    <t>珠坑乡三和村主干道破损修复</t>
  </si>
  <si>
    <t>三和村</t>
  </si>
  <si>
    <t>破损路面修复3500平米，包含破损路面拆运、路基、碎石垫层、水泥稳定层及涵管等配套设施</t>
  </si>
  <si>
    <t>解决脱贫（监测）户109户419人安全出行，改善生产生活条件</t>
  </si>
  <si>
    <t>珠坑乡良溪村水口道路硬化建设</t>
  </si>
  <si>
    <t>良溪村水口</t>
  </si>
  <si>
    <t>1.C30混凝土路面硬化550平方米</t>
  </si>
  <si>
    <t>解人居环境整治：解决脱贫（监测）户18户72人人居环境问题，改善人居环境条件</t>
  </si>
  <si>
    <t>珠坑乡坳背村石阶脑村庄整治</t>
  </si>
  <si>
    <t>坳背村石阶脑</t>
  </si>
  <si>
    <t>空坪硬化600㎡；2.30*30*10砖砌排水沟230m，钢结构雨棚160㎡，雨水井14个及相关配套设施</t>
  </si>
  <si>
    <t>解决脱贫（监测）户42户211人人居环境问题，改善人居环境条件</t>
  </si>
  <si>
    <t>珠坑乡竹溪村大屋里、寨脚下、油螺石水陂、机耕道修建</t>
  </si>
  <si>
    <t>竹溪村大屋里、寨脚下、油螺石</t>
  </si>
  <si>
    <t>新建水陂一处长8米、高1.8米，机耕道碎石垫层铺设2000米，宽3米。</t>
  </si>
  <si>
    <t>解人居环境整治：解决脱贫（监测）户22户82人农田灌溉问题，增产增收</t>
  </si>
  <si>
    <t>珠坑乡塘台村茶山排、王家祠蓄水池建设项目</t>
  </si>
  <si>
    <t>塘台村王家祠、茶山排</t>
  </si>
  <si>
    <t>1.水池长5米*高2.5米*宽5米。2.PE75mm水管铺设500米</t>
  </si>
  <si>
    <t>解决脱贫（监测）户5户21人饮水问题</t>
  </si>
  <si>
    <t>珠坑乡塘台村农贸市场店面购置</t>
  </si>
  <si>
    <t>购置圩镇农贸市场店铺1间，面积约30.5平方米。</t>
  </si>
  <si>
    <t>壮大村集体经济收入，预计年增收1万元</t>
  </si>
  <si>
    <t>珠坑乡塘台村里屋、街子上西坑排洪渠、水渠、挡土墙建设项目</t>
  </si>
  <si>
    <t>塘台村里屋、街子上</t>
  </si>
  <si>
    <t>1.排洪渠长150米*宽1米*高1米；
2.40*40*10cm砼水渠长220米；           
3.浆砌石挡土墙长20米*高4米。</t>
  </si>
  <si>
    <t>解决脱贫（监测）户6户20人农田水利灌溉问题，改善生产条件，增产增收，改善出行条件；</t>
  </si>
  <si>
    <t>珠坑乡高玑村寨头尾村庄整治</t>
  </si>
  <si>
    <t>空坪及道路硬化约1380㎡，40*40*10cm水渠35m，护坡长30米，太阳能照明路灯30盏</t>
  </si>
  <si>
    <t>珠坑乡高玑村小岭下饮水工程</t>
  </si>
  <si>
    <t>高玑村小岭下</t>
  </si>
  <si>
    <t>饮用深水井建设，含配套管道、抽水装置等</t>
  </si>
  <si>
    <t>解决脱贫（监测）户5户10人饮水问题，改善饮水条件</t>
  </si>
  <si>
    <t>珠坑乡三和村罗迳陂村庄整治</t>
  </si>
  <si>
    <t>三和村罗迳陂</t>
  </si>
  <si>
    <t>地面硬化1900平方米，30*30*10砼排污水沟修建34m</t>
  </si>
  <si>
    <t>解决脱贫（监测）户5户21人人居环境问题，改善人居环境条件</t>
  </si>
  <si>
    <t>城市社区管委会小计</t>
  </si>
  <si>
    <t>城市社区管委会湖滨佳苑移民安置小区停车棚项目</t>
  </si>
  <si>
    <t>城市社区管委会</t>
  </si>
  <si>
    <t>湖滨佳苑小区</t>
  </si>
  <si>
    <t>湖滨佳苑集中安置小区内搭建停车棚3个约500平方米，土地硬化和整理800平方米，</t>
  </si>
  <si>
    <t>解决脱贫（监测）户168户672人人居环境问题，改善人居环境条件</t>
  </si>
  <si>
    <t>县城市管委会铜锣湾社区入股县企光伏产业项目</t>
  </si>
  <si>
    <t>县水利局小计</t>
  </si>
  <si>
    <t>石城县城乡供水一体化维修养护项目</t>
  </si>
  <si>
    <t>琴江镇、 木兰乡、高田镇、丰山乡、屏山镇、大由乡、龙岗乡、赣江源镇、横江镇、珠坑乡</t>
  </si>
  <si>
    <t>琴江镇兴隆村、西外村、梅福村、仙源村、温坊村、建上村、前江村、江背村、大畲村、花园村、古樟村、睦富村、坝口村、琴口村、小别村、长天村、长乐村；小松镇小松村、罗源村、迳里村、耸岗村、石田村、瑶上村、蜀口村、丹溪村、许坊村、桐江村；木兰乡木兰村、小琴村、田江村、杨坊村、陈联村、新河村、东坑村；高田镇高田村、田心村、琴生村、湖坑村、祠江村；丰山乡丰山村、陈江村、大琴村、河田村、下湘村、福村村；屏山镇屏山村、长江村、胜利村、山下村、万盛村、新坊村、罗陂村、新富村、长溪村、河东村、亨田村、页背村；大由乡大由村、河斜村、兰田村、水南村、濯龙村、王沙村、高背村；龙岗乡龙岗村、新南村、下迳村、新龙村；赣江源镇秋溪村、洋和村、友联村、罗云村；横江镇横江村、平阳村、丹阳村、烟坊村；珠坑乡珠坑村、塘台村、坳背村、竹溪村、高玑村、良溪村</t>
  </si>
  <si>
    <t>对全县城乡供水一体化覆盖区域内83个行政村的供水管网及5个千吨万人水厂进行维修养护，其中对600km管网进行维养，更换滤料70立方米，使用沉淀、消毒药剂90吨</t>
  </si>
  <si>
    <t>进一步巩固城乡供水一体化覆盖区域内83个行政村13.33万农村居民安全饮水</t>
  </si>
  <si>
    <t>石城县小型供水工程运管一体化项目</t>
  </si>
  <si>
    <t>琴江镇、小松镇、木兰乡、高田镇、丰山乡、屏山镇、大由乡、龙岗乡、赣江源镇、横江镇、珠坑乡</t>
  </si>
  <si>
    <t>琴江镇兴隆村、西外村、大畲村、花园村、古樟村、濯坑村、汉坑村、杉柏村、沙塅村、坝口村、湖下村、琴口村、沔坊村、何坑村、宜福村、小别村、长乐村、长天村、桐坪村、丘坊村；小松镇小松村、罗源村、迳里村、蜀口村、江口村、丹溪村、许坊村、桐江村、罗溪村、新华村、胜和村；木兰乡木兰村、小琴村、田江村、杨坊村、陈联村、新河村、东坑村；高田镇高田村、田心村、琴生村、湖坑村、祠江村、郑里村、遥岭村、胜江村、新坪村、上柏村、大秀村、朱家村、堂下村、桂竹村、礼地村、黄柏村；丰山乡丰山村、陈江村、大琴村、上坑村、下坑村、河田村、下湘村、沿沙村、福村村；屏山镇长江村、万盛村、罗陂村、新富村、页背村；大由乡大由村、河斜村、下伊村、罗田村、兰田村；龙岗乡龙岗村、新南村、下迳村、绿水村、新龙村、水庙村；赣江源镇洋和村、洋地村、石溪村、瑞坑村、泮别村、迳口村、赣江源村、桃花村；横江镇横江村、平阳村、丹阳村、烟坊村、姑溪村、齐贤村、珠玑村、张坑村、小姑村、罗家村、开坑村、和平村；珠坑乡塘台村、三和村、坳背村、竹溪村、高玑村、良溪村</t>
  </si>
  <si>
    <t>对全县255处小型供水工程进行维修养护，其中对300km管网进行维养，对270处水源头部进行定期清洗，对255处蓄水池进行定期清洗，更换滤料100吨，使用消毒药片3吨，安装计量水表5000个。</t>
  </si>
  <si>
    <t>进一步巩固14.06万农村居民安全饮水</t>
  </si>
  <si>
    <t>石城县小型供水工程提升改造及管网改造工程</t>
  </si>
  <si>
    <t>高田镇、琴江镇、横江镇、赣江源镇、木兰乡、大由乡、龙岗乡</t>
  </si>
  <si>
    <t>水庙村、陈联村、何坑村、礼地村、濯坑村、朱家村、秋溪村、横江村、新河村、河斜村、石溪村</t>
  </si>
  <si>
    <t>新增一体化设备1套，加固取水水陂5座，新建厂区围栏190m、厂区硬化89m2、C20砼浇筑15m3、铺设管道DN110-32PE管46900m</t>
  </si>
  <si>
    <t>进一步巩固0.76万农村居民安全饮水</t>
  </si>
  <si>
    <t>农业农村局小计</t>
  </si>
  <si>
    <t>全县水稻产业发展－种植双季稻奖补项目</t>
  </si>
  <si>
    <t>各乡镇</t>
  </si>
  <si>
    <t>各村</t>
  </si>
  <si>
    <t>对约7900户脱贫户和三类人群种植双季稻奖补300元/亩。</t>
  </si>
  <si>
    <t>提高脱贫户和三类人群种粮积极性，保障收益，可增加脱贫户和三类人群户均年收入1000元以上。</t>
  </si>
  <si>
    <t>全县水稻产业发展－土地流转、种植大户奖补项目</t>
  </si>
  <si>
    <t>对全县年内流转土地50亩以上且种植双季稻的农业经营主体或村集体经济组织奖补100元/亩的土地流转补贴、对全县年内种植50亩以上且种植双季稻的农业经营主体或村集体经济组织奖补100元/亩的种植大户奖补。</t>
  </si>
  <si>
    <t>提高农业经营主体和种植大户在我县种植的积极性，有效缓解我县劳动力不足的困难，防止耕地撂荒，帮助脱贫户、监测对象和农户增收，稳定我县水稻种植面积，保障粮食安全。</t>
  </si>
  <si>
    <t>全县水稻产业发展-早稻集中育秧奖补</t>
  </si>
  <si>
    <t>对全县约570户脱贫户和三类人群集中连片育抛秧5亩以上奖补1000元/亩，工厂化育秧中心育机插秧按秧盘数补助2元/盘。</t>
  </si>
  <si>
    <t>促进粮食产业发展，提高育秧质量，可产稻谷10000吨以上，增加脱贫户年增收300元以上。</t>
  </si>
  <si>
    <t>全县冬种油菜补助项目</t>
  </si>
  <si>
    <t>对全县约1100户脱贫户和三类人群油菜示范点补助200元/亩，对油菜种植散户补助100元/亩。</t>
  </si>
  <si>
    <t>提高农户种植油菜积极性，保障脱贫户和三类人群收益，可增加种植脱贫户户均年收入400元以上。</t>
  </si>
  <si>
    <t>全县本土基本菜农培育项目</t>
  </si>
  <si>
    <t>聘请县级蔬菜技术顾问1名和技术员3人，以及乡镇蔬菜技术员6人，全县培育带动本土基地菜农100人以上，开展蔬菜技术培训800人次以上。及蔬菜产业本地基本菜农扶持</t>
  </si>
  <si>
    <t>培育本土基本菜农，发展蔬菜产业，可使本地基本菜农户（脱贫户）均增收50000元以上</t>
  </si>
  <si>
    <t>全县脱贫群众农业产业奖补项目</t>
  </si>
  <si>
    <t>为全县6000余户脱贫户及监测对象发展农业产业提供奖补。具体奖补标准参照文件执行。</t>
  </si>
  <si>
    <t>推动全县农业产业发展，带动脱贫群众发展产业致富。</t>
  </si>
  <si>
    <t>全县小额信贷—农业产业振兴信贷通贷款贴息项目</t>
  </si>
  <si>
    <t>扶持约3000户脱贫户、脱贫边缘户发展农业产业贷款贴息</t>
  </si>
  <si>
    <t>巩固“三保障”成果项目</t>
  </si>
  <si>
    <t>全县“雨露计划”职业教育培训补助项目</t>
  </si>
  <si>
    <t>对全县约2230人（脱贫户及监测对象）发放“雨露计划”职业教育补助</t>
  </si>
  <si>
    <t>鼓励和引导低收入家庭中新成长劳动力积极接受职业教育，提高自我发展能力，促进稳定就业、增收致富，有效巩固脱贫攻坚成果</t>
  </si>
  <si>
    <t>全县白莲蜜蜂授粉项目</t>
  </si>
  <si>
    <t>组织6000箱意大利蜜蜂为白莲授粉，建立白莲蜜蜂授粉示范基地11个，印发技术资料1000份，开展技术培训100人次。</t>
  </si>
  <si>
    <t>提高脱贫户种植白莲产量，带动脱贫户通过蜜蜂授粉，户均增收2000元以上。</t>
  </si>
  <si>
    <t>全县农业产业振兴信贷通贷款贴息项目</t>
  </si>
  <si>
    <t>扶持约1600户一般农户、种养大户、新型农业经营主体发展农业产业贷款贴息</t>
  </si>
  <si>
    <t>全县蔬菜产业发展奖补项目</t>
  </si>
  <si>
    <t>所涉乡镇</t>
  </si>
  <si>
    <t>所涉村</t>
  </si>
  <si>
    <t>全县大棚蔬菜基地更新换膜建设奖补约1000亩等。</t>
  </si>
  <si>
    <t>带动脱贫户72户种植蔬菜，基地劳务用工脱贫户138人就业，户平增收4.8万元。</t>
  </si>
  <si>
    <t>全县农村人居环境长效管护项目</t>
  </si>
  <si>
    <t>131个村</t>
  </si>
  <si>
    <t>全县131个村的农村人居环境整治，主要用于村庄道路、村庄沿线环境整治，污水治理及垃圾清扫等。</t>
  </si>
  <si>
    <t>改善131个行政村村庄人居环境面貌，提升群众生产生活幸福指数及满意度。</t>
  </si>
  <si>
    <t>城管局小计</t>
  </si>
  <si>
    <t>石城县农村生活垃圾一体化综合处理项目</t>
  </si>
  <si>
    <t>琴江镇、龙岗乡、横江镇、木兰乡、高田镇、丰山乡、屏山镇、小松镇、大由乡、珠坑乡、赣江源镇</t>
  </si>
  <si>
    <t>琴江镇建上村、前江村、濯坑村、杉柏村、沙塅村、坝口村、湖下村、琴口村、沔坊村、何坑村、小别村、长天村；小松镇迳里村、耸岗村、石田村、瑶上村、蜀口村、丹溪村、许坊村、桐江村、罗溪村；木兰乡木兰村、小琴村、田江村、陈联村、东坑村；高田镇田心村、琴生村、胜江村、新坪村、大秀村、朱家村、堂下村、桂竹村、礼地村；丰山乡丰山村、上坑村、下坑村、河田村、沿沙村、福村村；屏山镇屏山村、山下村、万盛村、罗陂村、长溪村、河东村、亨田村、页背村；大由乡大由村、罗田村、水南村、濯龙村、王沙村、高背村；龙岗乡龙岗村、新南村、下迳村、绿水村、新龙村、水庙村；赣江源镇秋溪村、友联村、罗云村、洋地村、泮别村、迳口村、赣江源村；横江镇横江村、丹阳村、烟坊村、姑溪村、齐贤村、张坑村、小姑村；珠坑乡塘台村、三和村、坳背村、竹溪村、高玑村、良溪村</t>
  </si>
  <si>
    <t>全县各乡镇农村区域乡村垃圾清扫保洁、垃圾清运处置、无害化处置等，雇用乡镇保洁员保洁、垃圾转运，配备相关环卫设施设备。全年清扫保洁费用1224万元；全年清运量约3.9万吨，暂定价159元/吨，清运费金额约620万元；全年垃圾终端处理量约3.9万吨，（焚烧及转运费）暂定价167元/吨，垃圾无害化处理费金额约651.3万元；全年渗滤液应急处理量约1.5万立方，暂定价114元/立方，渗滤液应急处理费约171万元。以上合计约2666.3万元</t>
  </si>
  <si>
    <t>一是保护我县生态环境的关键环节，也是实现可持续发展的重要举措，更是提高广大村（居）民生活质量，关系广大群众切身利益的惠民工程。通过构建城乡垃圾一体化综合处理管理机制，缩短了城乡环境卫生差距，全面改善了农村环境卫生面貌，提升了秀美乡村环境，是打造秀美乡村、精致县城、宜居石城的全域旅游决策部署。二是增加农民收益，带动农村就业，解决681人农民就业问题，保洁员月工资600元至2000元之间，增加了农民年收入8000元到22000元之间。</t>
  </si>
  <si>
    <t>县城市管理局</t>
  </si>
  <si>
    <t>人社局小计</t>
  </si>
  <si>
    <t>创业就业</t>
  </si>
  <si>
    <t>全县帮扶车间（企业）吸纳脱贫劳动力就业）岗位补贴</t>
  </si>
  <si>
    <t>131个行政村</t>
  </si>
  <si>
    <t>给予帮扶车间（企业）吸纳脱贫劳动力岗位补贴200元/人/月（按实际就业期间企业个人各100元/月）</t>
  </si>
  <si>
    <t>鼓励帮扶车间（企业）吸纳脱贫劳动力就业</t>
  </si>
  <si>
    <t>县人社局</t>
  </si>
  <si>
    <t>全县帮扶对象省外务工交通补助项目</t>
  </si>
  <si>
    <t>各行政村</t>
  </si>
  <si>
    <t>给予省外务工的帮扶对象500元/人/年的交通补贴（原深度贫困村为600元/人/年）</t>
  </si>
  <si>
    <t>帮助已就业帮扶对象稳定就业增收，助力乡村振兴</t>
  </si>
  <si>
    <t>全县一次性创业补贴项目</t>
  </si>
  <si>
    <t>给予2020年后在本县首次创办企业或从事个体经营，且正常经营6个月以上的帮扶对象约40人5000元一次性创业补贴</t>
  </si>
  <si>
    <t>帮助帮扶对象创业增收，助力乡村振兴</t>
  </si>
  <si>
    <t>烟草专卖局小计</t>
  </si>
  <si>
    <t>全县烟叶育苗补贴项目</t>
  </si>
  <si>
    <t>对全县2000亩烟叶育苗给予补贴</t>
  </si>
  <si>
    <t>可使1000户左右烟农实现户均增收10万元以上</t>
  </si>
  <si>
    <t>全县烟叶生产基础设施建设项目日常修复管护项目</t>
  </si>
  <si>
    <t>对全县约300座烤房和10座烟叶育苗大棚进行修复，烟田水利设施等建设</t>
  </si>
  <si>
    <t>可解决6000亩烟叶烘烤</t>
  </si>
  <si>
    <t>全县现代烟草农业资金扶持项目</t>
  </si>
  <si>
    <t>对全县24000亩烟田土壤改良、补施钾肥、绿色防控</t>
  </si>
  <si>
    <t>可使24000亩烟田土壤改良、减少病虫害</t>
  </si>
  <si>
    <t>全县烟农合作社建设扶持项目</t>
  </si>
  <si>
    <t>对全县24000亩烟田营养土专业化堆沤、专业化运输补贴</t>
  </si>
  <si>
    <t>可使24000亩烟苗早生快发</t>
  </si>
  <si>
    <t>全县烟农中上等烟叶补贴项目</t>
  </si>
  <si>
    <t>对全县约200脱贫户及监测对象种植中上等烟叶按50元/担进行补贴</t>
  </si>
  <si>
    <t>可使脱贫户及监测对象每亩增收140元</t>
  </si>
  <si>
    <t>类别Ⅰ</t>
  </si>
  <si>
    <t>类别Ⅱ</t>
  </si>
  <si>
    <t>类别Ⅲ</t>
  </si>
  <si>
    <t>产业发展项目</t>
  </si>
  <si>
    <t>生产基地</t>
  </si>
  <si>
    <t>种植基地</t>
  </si>
  <si>
    <t>养殖基地</t>
  </si>
  <si>
    <t>休闲农业与乡村旅游</t>
  </si>
  <si>
    <t>林草基地建设</t>
  </si>
  <si>
    <t>光伏电站建设</t>
  </si>
  <si>
    <t>水产养殖业发展</t>
  </si>
  <si>
    <t>加工流通场地设施</t>
  </si>
  <si>
    <t>农产品仓储保鲜冷链基础设施建设</t>
  </si>
  <si>
    <t>产地初加工和精深加工</t>
  </si>
  <si>
    <t>市场建设和农村物流</t>
  </si>
  <si>
    <t>产业配套基础设施</t>
  </si>
  <si>
    <t>产业园（区）</t>
  </si>
  <si>
    <t>产业基地专用配套设施</t>
  </si>
  <si>
    <t>金融保险配套</t>
  </si>
  <si>
    <t>小额贷款贴息</t>
  </si>
  <si>
    <t>高质量庭院经济</t>
  </si>
  <si>
    <t>庭院特色种植</t>
  </si>
  <si>
    <t>庭院特色养殖</t>
  </si>
  <si>
    <t>庭院特色手工</t>
  </si>
  <si>
    <t>庭院特色休闲旅游</t>
  </si>
  <si>
    <t>新型农村集体经济发展项目</t>
  </si>
  <si>
    <t>就业项目</t>
  </si>
  <si>
    <t>务工补助</t>
  </si>
  <si>
    <t>交通费补助</t>
  </si>
  <si>
    <t>生产奖补、劳务补助</t>
  </si>
  <si>
    <t>就业</t>
  </si>
  <si>
    <t>技能培训</t>
  </si>
  <si>
    <t>以工代训</t>
  </si>
  <si>
    <t>帮扶车间建设</t>
  </si>
  <si>
    <t>创业</t>
  </si>
  <si>
    <t>创业培训</t>
  </si>
  <si>
    <t>创业补助</t>
  </si>
  <si>
    <t>公益性岗位</t>
  </si>
  <si>
    <t>公益性岗位补助</t>
  </si>
  <si>
    <t>乡村建设行动</t>
  </si>
  <si>
    <t>人居环境整治</t>
  </si>
  <si>
    <t>农村卫生厕所改造（公共厕所）</t>
  </si>
  <si>
    <t>农村污水治理</t>
  </si>
  <si>
    <t>农村垃圾治理</t>
  </si>
  <si>
    <t>农村基础设施（含普惠性产业配套基础设施）</t>
  </si>
  <si>
    <t>农村道路建设（通村、通户、小型桥梁路）</t>
  </si>
  <si>
    <t>产业路、资源路、旅游路建设</t>
  </si>
  <si>
    <t>农村供水保障设施建设</t>
  </si>
  <si>
    <t>其他</t>
  </si>
  <si>
    <t>农村公共服务</t>
  </si>
  <si>
    <t>公共照明设施</t>
  </si>
  <si>
    <t>易地搬迁后扶项目</t>
  </si>
  <si>
    <t>易地搬迁后扶</t>
  </si>
  <si>
    <t>“一站式”社区综合服务设施建设</t>
  </si>
  <si>
    <t>住房</t>
  </si>
  <si>
    <t>农村危房改造等农房改造</t>
  </si>
  <si>
    <t>教育</t>
  </si>
  <si>
    <t>享受"雨露计划"职业教育补助</t>
  </si>
  <si>
    <t>项目管理费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</si>
</sst>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0_ "/>
    <numFmt numFmtId="179" formatCode="0.0_);[Red]\(0.0\)"/>
    <numFmt numFmtId="180" formatCode="0.00_);[Red]\(0.00\)"/>
  </numFmts>
  <fonts count="35">
    <font>
      <sz val="11"/>
      <color theme="1"/>
      <name val="宋体"/>
      <charset val="134"/>
      <scheme val="minor"/>
    </font>
    <font>
      <b/>
      <sz val="11"/>
      <color theme="1"/>
      <name val="宋体"/>
      <charset val="134"/>
      <scheme val="minor"/>
    </font>
    <font>
      <sz val="12"/>
      <color theme="1"/>
      <name val="宋体"/>
      <charset val="134"/>
      <scheme val="minor"/>
    </font>
    <font>
      <sz val="12"/>
      <name val="宋体"/>
      <charset val="134"/>
      <scheme val="minor"/>
    </font>
    <font>
      <sz val="12"/>
      <name val="宋体"/>
      <charset val="134"/>
    </font>
    <font>
      <sz val="12"/>
      <color theme="1"/>
      <name val="宋体"/>
      <charset val="134"/>
    </font>
    <font>
      <sz val="10"/>
      <name val="宋体"/>
      <charset val="134"/>
    </font>
    <font>
      <sz val="11"/>
      <name val="宋体"/>
      <charset val="134"/>
      <scheme val="minor"/>
    </font>
    <font>
      <sz val="10"/>
      <color theme="1"/>
      <name val="宋体"/>
      <charset val="134"/>
    </font>
    <font>
      <sz val="16"/>
      <color theme="1"/>
      <name val="宋体"/>
      <charset val="134"/>
    </font>
    <font>
      <b/>
      <sz val="28"/>
      <color theme="1"/>
      <name val="宋体"/>
      <charset val="134"/>
    </font>
    <font>
      <b/>
      <sz val="10"/>
      <color theme="1"/>
      <name val="宋体"/>
      <charset val="134"/>
    </font>
    <font>
      <b/>
      <sz val="10"/>
      <name val="宋体"/>
      <charset val="134"/>
    </font>
    <font>
      <sz val="11"/>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5" borderId="8" applyNumberFormat="0" applyAlignment="0" applyProtection="0">
      <alignment vertical="center"/>
    </xf>
    <xf numFmtId="0" fontId="24" fillId="6" borderId="9" applyNumberFormat="0" applyAlignment="0" applyProtection="0">
      <alignment vertical="center"/>
    </xf>
    <xf numFmtId="0" fontId="25" fillId="6" borderId="8" applyNumberFormat="0" applyAlignment="0" applyProtection="0">
      <alignment vertical="center"/>
    </xf>
    <xf numFmtId="0" fontId="26" fillId="7"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4" fillId="0" borderId="0">
      <alignment vertical="center"/>
    </xf>
    <xf numFmtId="0" fontId="34" fillId="0" borderId="0">
      <alignment vertical="center"/>
    </xf>
    <xf numFmtId="0" fontId="4" fillId="0" borderId="0">
      <alignment vertical="center"/>
    </xf>
    <xf numFmtId="0" fontId="0" fillId="0" borderId="0"/>
    <xf numFmtId="0" fontId="0" fillId="0" borderId="0"/>
    <xf numFmtId="0" fontId="0" fillId="0" borderId="0"/>
    <xf numFmtId="0" fontId="0" fillId="0" borderId="0"/>
  </cellStyleXfs>
  <cellXfs count="8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5"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Alignment="1">
      <alignment horizontal="center" vertical="center"/>
    </xf>
    <xf numFmtId="0" fontId="7" fillId="0" borderId="0" xfId="0" applyFont="1" applyFill="1">
      <alignment vertical="center"/>
    </xf>
    <xf numFmtId="0" fontId="6" fillId="0"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176" fontId="5" fillId="0" borderId="0" xfId="0" applyNumberFormat="1" applyFont="1" applyFill="1" applyBorder="1" applyAlignment="1" applyProtection="1">
      <alignment horizontal="center" vertical="center" wrapText="1"/>
      <protection locked="0"/>
    </xf>
    <xf numFmtId="0" fontId="9" fillId="0" borderId="0"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3" xfId="0" applyFont="1" applyFill="1" applyBorder="1" applyAlignment="1" applyProtection="1">
      <alignment horizontal="center" vertical="center" wrapText="1"/>
      <protection locked="0"/>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9" fontId="6" fillId="0"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9" fontId="6"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left" vertical="center" wrapText="1"/>
      <protection locked="0"/>
    </xf>
    <xf numFmtId="176" fontId="6" fillId="0" borderId="1" xfId="0" applyNumberFormat="1" applyFont="1" applyFill="1" applyBorder="1" applyAlignment="1" applyProtection="1">
      <alignment horizontal="center" vertical="center" wrapText="1"/>
      <protection locked="0"/>
    </xf>
    <xf numFmtId="9"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9" fontId="6" fillId="0" borderId="1" xfId="0" applyNumberFormat="1" applyFont="1" applyFill="1" applyBorder="1" applyAlignment="1" applyProtection="1">
      <alignment horizontal="center" vertical="center"/>
      <protection locked="0"/>
    </xf>
    <xf numFmtId="0" fontId="6" fillId="0" borderId="1" xfId="0" applyFont="1" applyFill="1" applyBorder="1" applyAlignment="1">
      <alignment horizontal="left" vertical="center" wrapText="1"/>
    </xf>
    <xf numFmtId="9" fontId="6" fillId="0" borderId="1" xfId="3"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177" fontId="6" fillId="0" borderId="1" xfId="3" applyNumberFormat="1"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52" applyNumberFormat="1" applyFont="1" applyFill="1" applyBorder="1" applyAlignment="1">
      <alignment horizontal="center" vertical="center" wrapText="1"/>
    </xf>
    <xf numFmtId="0" fontId="6" fillId="0" borderId="1" xfId="53" applyNumberFormat="1" applyFont="1" applyFill="1" applyBorder="1" applyAlignment="1">
      <alignment horizontal="center" vertical="center" wrapText="1"/>
    </xf>
    <xf numFmtId="0" fontId="6" fillId="0" borderId="1" xfId="54" applyNumberFormat="1" applyFont="1" applyFill="1" applyBorder="1" applyAlignment="1">
      <alignment horizontal="center" vertical="center" wrapText="1"/>
    </xf>
    <xf numFmtId="0" fontId="6" fillId="0" borderId="1" xfId="55" applyNumberFormat="1" applyFont="1" applyFill="1" applyBorder="1" applyAlignment="1">
      <alignment horizontal="center" vertical="center" wrapText="1"/>
    </xf>
    <xf numFmtId="9" fontId="6" fillId="0" borderId="1" xfId="3"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9" fontId="6" fillId="0" borderId="3"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center" vertical="center" wrapText="1"/>
      <protection locked="0"/>
    </xf>
    <xf numFmtId="178" fontId="6" fillId="0" borderId="1" xfId="0" applyNumberFormat="1" applyFont="1" applyFill="1" applyBorder="1" applyAlignment="1">
      <alignment horizontal="center" vertical="center" wrapText="1"/>
    </xf>
    <xf numFmtId="179" fontId="6" fillId="0" borderId="1" xfId="0" applyNumberFormat="1" applyFont="1" applyFill="1" applyBorder="1" applyAlignment="1" applyProtection="1">
      <alignment horizontal="center" vertical="center" wrapText="1"/>
    </xf>
    <xf numFmtId="179" fontId="6" fillId="0" borderId="1" xfId="0" applyNumberFormat="1" applyFont="1" applyFill="1" applyBorder="1" applyAlignment="1">
      <alignment horizontal="center" vertical="center" wrapText="1"/>
    </xf>
    <xf numFmtId="180" fontId="6" fillId="0" borderId="1" xfId="0" applyNumberFormat="1" applyFont="1" applyFill="1" applyBorder="1" applyAlignment="1">
      <alignment horizontal="center" vertical="center" wrapText="1"/>
    </xf>
    <xf numFmtId="9" fontId="6" fillId="0" borderId="1" xfId="3" applyFont="1" applyFill="1" applyBorder="1" applyAlignment="1" applyProtection="1">
      <alignment horizontal="center" vertical="center" wrapText="1"/>
      <protection locked="0"/>
    </xf>
    <xf numFmtId="1" fontId="6" fillId="0" borderId="1" xfId="0" applyNumberFormat="1" applyFont="1" applyFill="1" applyBorder="1" applyAlignment="1">
      <alignment horizontal="center" vertical="center" wrapText="1"/>
    </xf>
    <xf numFmtId="180" fontId="6"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4" xfId="49" applyFont="1" applyFill="1" applyBorder="1" applyAlignment="1">
      <alignment horizontal="center" vertical="center" wrapText="1"/>
    </xf>
    <xf numFmtId="177" fontId="6" fillId="0" borderId="4"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9" fontId="6" fillId="0" borderId="4" xfId="0" applyNumberFormat="1"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 name="常规 9" xfId="51"/>
    <cellStyle name="常规 4" xfId="52"/>
    <cellStyle name="常规 8" xfId="53"/>
    <cellStyle name="常规 10" xfId="54"/>
    <cellStyle name="常规 11"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wxid_u2le6acvqh3b21\FileStorage\File\2024-03\&#65288;8.16&#65289;&#38468;&#20214;1&#12289;&#21439;&#32423;&#24041;&#22266;&#25299;&#23637;&#33073;&#36139;&#25915;&#22362;&#25104;&#26524;&#21644;&#20065;&#26449;&#25391;&#20852;&#39033;&#30446;&#2421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5874;&#26519;&#25152;&#26377;&#36164;&#26009;\&#35874;&#26519;&#30005;&#33041;&#25335;&#36125;\&#19977;&#21644;&#26449;&#25152;&#26377;&#36164;&#26009;&#25968;&#25454;\&#19977;&#21644;&#26449;&#25152;&#26377;&#36164;&#26009;&#25968;&#25454;\&#19977;&#21644;&#26449;&#39033;&#30446;&#30003;&#25253;\2024&#24180;&#39033;&#30446;&#24211;\&#38468;&#20214;1&#12289;&#21439;&#32423;&#24041;&#22266;&#25299;&#23637;&#33073;&#36139;&#25915;&#22362;&#25104;&#26524;&#21644;&#20065;&#26449;&#25391;&#20852;&#39033;&#30446;&#242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录入表"/>
      <sheetName val="数据源"/>
      <sheetName val="Sheet3"/>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录入表"/>
      <sheetName val="数据源"/>
      <sheetName val="Sheet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35"/>
  <sheetViews>
    <sheetView tabSelected="1" view="pageBreakPreview" zoomScale="75" zoomScaleNormal="64" topLeftCell="C1" workbookViewId="0">
      <pane ySplit="4" topLeftCell="A328" activePane="bottomLeft" state="frozen"/>
      <selection/>
      <selection pane="bottomLeft" activeCell="E335" sqref="E335"/>
    </sheetView>
  </sheetViews>
  <sheetFormatPr defaultColWidth="9" defaultRowHeight="32.25" customHeight="1"/>
  <cols>
    <col min="1" max="1" width="9.33333333333333" style="8" customWidth="1"/>
    <col min="2" max="2" width="4.625" style="8" customWidth="1"/>
    <col min="3" max="3" width="11.1666666666667" style="16" customWidth="1"/>
    <col min="4" max="4" width="7.025" style="8" customWidth="1"/>
    <col min="5" max="5" width="8.83333333333333" style="8" customWidth="1"/>
    <col min="6" max="6" width="8.98333333333333" style="8" customWidth="1"/>
    <col min="7" max="7" width="25.3333333333333" style="8" customWidth="1"/>
    <col min="8" max="8" width="7.81666666666667" style="8" customWidth="1"/>
    <col min="9" max="9" width="8.2" style="16" customWidth="1"/>
    <col min="10" max="10" width="10.2083333333333" style="16" customWidth="1"/>
    <col min="11" max="12" width="6.625" style="8" hidden="1" customWidth="1"/>
    <col min="13" max="13" width="6.625" style="8" customWidth="1"/>
    <col min="14" max="14" width="27.6666666666667" style="8" customWidth="1"/>
    <col min="15" max="15" width="16.1666666666667" style="8" customWidth="1"/>
    <col min="16" max="16" width="7.40833333333333" style="17" customWidth="1"/>
    <col min="17" max="17" width="8.65" style="17" customWidth="1"/>
    <col min="18" max="18" width="9.79166666666667" style="17" customWidth="1"/>
    <col min="19" max="19" width="7.39166666666667" style="17" customWidth="1"/>
    <col min="20" max="20" width="8.625" style="17" customWidth="1"/>
    <col min="21" max="21" width="6.44166666666667" style="8" customWidth="1"/>
    <col min="22" max="16384" width="9" style="8"/>
  </cols>
  <sheetData>
    <row r="1" s="8" customFormat="1" customHeight="1" spans="1:22">
      <c r="A1" s="18" t="s">
        <v>0</v>
      </c>
      <c r="C1" s="16"/>
      <c r="I1" s="16"/>
      <c r="J1" s="16"/>
      <c r="P1" s="17"/>
      <c r="Q1" s="17"/>
      <c r="R1" s="17"/>
      <c r="S1" s="17"/>
      <c r="T1" s="17"/>
    </row>
    <row r="2" s="8" customFormat="1" customHeight="1" spans="1:22">
      <c r="A2" s="19" t="s">
        <v>1</v>
      </c>
      <c r="B2" s="19"/>
      <c r="C2" s="20"/>
      <c r="D2" s="19"/>
      <c r="E2" s="19"/>
      <c r="F2" s="19"/>
      <c r="G2" s="19"/>
      <c r="H2" s="19"/>
      <c r="I2" s="20"/>
      <c r="J2" s="20"/>
      <c r="K2" s="19"/>
      <c r="L2" s="19"/>
      <c r="M2" s="19"/>
      <c r="N2" s="19"/>
      <c r="O2" s="19"/>
      <c r="P2" s="19"/>
      <c r="Q2" s="19"/>
      <c r="R2" s="19"/>
      <c r="S2" s="19"/>
      <c r="T2" s="19"/>
      <c r="U2" s="19"/>
    </row>
    <row r="3" s="8" customFormat="1" ht="36.75" customHeight="1" spans="1:22">
      <c r="A3" s="21" t="s">
        <v>2</v>
      </c>
      <c r="B3" s="22" t="s">
        <v>3</v>
      </c>
      <c r="C3" s="23" t="s">
        <v>4</v>
      </c>
      <c r="D3" s="21" t="s">
        <v>5</v>
      </c>
      <c r="E3" s="21" t="s">
        <v>6</v>
      </c>
      <c r="F3" s="21" t="s">
        <v>7</v>
      </c>
      <c r="G3" s="21"/>
      <c r="H3" s="21"/>
      <c r="I3" s="23" t="s">
        <v>8</v>
      </c>
      <c r="J3" s="23"/>
      <c r="K3" s="21"/>
      <c r="L3" s="21"/>
      <c r="M3" s="21"/>
      <c r="N3" s="21" t="s">
        <v>9</v>
      </c>
      <c r="O3" s="21"/>
      <c r="P3" s="21"/>
      <c r="Q3" s="21"/>
      <c r="R3" s="21"/>
      <c r="S3" s="21"/>
      <c r="T3" s="21"/>
      <c r="U3" s="21" t="s">
        <v>10</v>
      </c>
      <c r="V3" s="22" t="s">
        <v>11</v>
      </c>
    </row>
    <row r="4" s="8" customFormat="1" ht="110" customHeight="1" spans="1:22">
      <c r="A4" s="21"/>
      <c r="B4" s="24"/>
      <c r="C4" s="23"/>
      <c r="D4" s="21"/>
      <c r="E4" s="21"/>
      <c r="F4" s="21" t="s">
        <v>12</v>
      </c>
      <c r="G4" s="21" t="s">
        <v>13</v>
      </c>
      <c r="H4" s="25" t="s">
        <v>14</v>
      </c>
      <c r="I4" s="23" t="s">
        <v>15</v>
      </c>
      <c r="J4" s="23" t="s">
        <v>16</v>
      </c>
      <c r="K4" s="21" t="s">
        <v>17</v>
      </c>
      <c r="L4" s="21" t="s">
        <v>18</v>
      </c>
      <c r="M4" s="21" t="s">
        <v>19</v>
      </c>
      <c r="N4" s="21" t="s">
        <v>20</v>
      </c>
      <c r="O4" s="21" t="s">
        <v>21</v>
      </c>
      <c r="P4" s="21" t="s">
        <v>22</v>
      </c>
      <c r="Q4" s="21" t="s">
        <v>23</v>
      </c>
      <c r="R4" s="21" t="s">
        <v>24</v>
      </c>
      <c r="S4" s="21" t="s">
        <v>25</v>
      </c>
      <c r="T4" s="21" t="s">
        <v>26</v>
      </c>
      <c r="U4" s="21"/>
      <c r="V4" s="24"/>
    </row>
    <row r="5" s="9" customFormat="1" ht="38" customHeight="1" spans="1:22">
      <c r="A5" s="26" t="s">
        <v>27</v>
      </c>
      <c r="B5" s="26"/>
      <c r="C5" s="26"/>
      <c r="D5" s="26"/>
      <c r="E5" s="26"/>
      <c r="F5" s="26"/>
      <c r="G5" s="26"/>
      <c r="H5" s="26"/>
      <c r="I5" s="26">
        <v>15373.04</v>
      </c>
      <c r="J5" s="26">
        <v>15373.04</v>
      </c>
      <c r="K5" s="26">
        <v>0</v>
      </c>
      <c r="L5" s="26">
        <v>0</v>
      </c>
      <c r="M5" s="26">
        <v>0</v>
      </c>
      <c r="N5" s="26"/>
      <c r="O5" s="26"/>
      <c r="P5" s="26"/>
      <c r="Q5" s="26"/>
      <c r="R5" s="26"/>
      <c r="S5" s="26"/>
      <c r="T5" s="26"/>
      <c r="U5" s="26"/>
      <c r="V5" s="26"/>
    </row>
    <row r="6" s="9" customFormat="1" ht="36" customHeight="1" spans="1:22">
      <c r="A6" s="27" t="s">
        <v>28</v>
      </c>
      <c r="B6" s="28"/>
      <c r="C6" s="28"/>
      <c r="D6" s="28"/>
      <c r="E6" s="28"/>
      <c r="F6" s="28"/>
      <c r="G6" s="28"/>
      <c r="H6" s="28"/>
      <c r="I6" s="29">
        <v>569.5</v>
      </c>
      <c r="J6" s="29">
        <v>569.5</v>
      </c>
      <c r="K6" s="26">
        <v>0</v>
      </c>
      <c r="L6" s="26">
        <v>0</v>
      </c>
      <c r="M6" s="26">
        <v>0</v>
      </c>
      <c r="N6" s="27"/>
      <c r="O6" s="27"/>
      <c r="P6" s="27"/>
      <c r="Q6" s="27"/>
      <c r="R6" s="27"/>
      <c r="S6" s="27"/>
      <c r="T6" s="27"/>
      <c r="U6" s="27"/>
      <c r="V6" s="26"/>
    </row>
    <row r="7" s="9" customFormat="1" ht="111" customHeight="1" spans="1:22">
      <c r="A7" s="27">
        <v>1</v>
      </c>
      <c r="B7" s="27" t="s">
        <v>29</v>
      </c>
      <c r="C7" s="27" t="s">
        <v>30</v>
      </c>
      <c r="D7" s="27" t="s">
        <v>31</v>
      </c>
      <c r="E7" s="27" t="s">
        <v>32</v>
      </c>
      <c r="F7" s="27" t="s">
        <v>33</v>
      </c>
      <c r="G7" s="27" t="s">
        <v>34</v>
      </c>
      <c r="H7" s="27" t="s">
        <v>35</v>
      </c>
      <c r="I7" s="27">
        <v>18</v>
      </c>
      <c r="J7" s="27">
        <v>18</v>
      </c>
      <c r="K7" s="26">
        <v>0</v>
      </c>
      <c r="L7" s="26">
        <v>0</v>
      </c>
      <c r="M7" s="26">
        <v>0</v>
      </c>
      <c r="N7" s="27" t="s">
        <v>36</v>
      </c>
      <c r="O7" s="27" t="s">
        <v>37</v>
      </c>
      <c r="P7" s="30">
        <v>1</v>
      </c>
      <c r="Q7" s="30">
        <v>241</v>
      </c>
      <c r="R7" s="30">
        <v>777</v>
      </c>
      <c r="S7" s="30" t="s">
        <v>38</v>
      </c>
      <c r="T7" s="31" t="s">
        <v>39</v>
      </c>
      <c r="U7" s="27" t="s">
        <v>40</v>
      </c>
      <c r="V7" s="26" t="s">
        <v>41</v>
      </c>
    </row>
    <row r="8" s="9" customFormat="1" ht="77" customHeight="1" spans="1:22">
      <c r="A8" s="27">
        <v>2</v>
      </c>
      <c r="B8" s="27" t="s">
        <v>29</v>
      </c>
      <c r="C8" s="27" t="s">
        <v>42</v>
      </c>
      <c r="D8" s="27" t="s">
        <v>31</v>
      </c>
      <c r="E8" s="27" t="s">
        <v>32</v>
      </c>
      <c r="F8" s="27" t="s">
        <v>33</v>
      </c>
      <c r="G8" s="27" t="s">
        <v>43</v>
      </c>
      <c r="H8" s="27" t="s">
        <v>35</v>
      </c>
      <c r="I8" s="27">
        <v>10.5</v>
      </c>
      <c r="J8" s="27">
        <v>10.5</v>
      </c>
      <c r="K8" s="26">
        <v>0</v>
      </c>
      <c r="L8" s="26">
        <v>0</v>
      </c>
      <c r="M8" s="26">
        <v>0</v>
      </c>
      <c r="N8" s="27" t="s">
        <v>44</v>
      </c>
      <c r="O8" s="27" t="s">
        <v>45</v>
      </c>
      <c r="P8" s="30">
        <v>1</v>
      </c>
      <c r="Q8" s="30">
        <v>64</v>
      </c>
      <c r="R8" s="30">
        <v>237</v>
      </c>
      <c r="S8" s="30">
        <v>6</v>
      </c>
      <c r="T8" s="32" t="s">
        <v>46</v>
      </c>
      <c r="U8" s="27" t="s">
        <v>47</v>
      </c>
      <c r="V8" s="26" t="s">
        <v>41</v>
      </c>
    </row>
    <row r="9" s="9" customFormat="1" ht="80" customHeight="1" spans="1:22">
      <c r="A9" s="27">
        <v>3</v>
      </c>
      <c r="B9" s="27" t="s">
        <v>29</v>
      </c>
      <c r="C9" s="27" t="s">
        <v>48</v>
      </c>
      <c r="D9" s="27" t="s">
        <v>31</v>
      </c>
      <c r="E9" s="27" t="s">
        <v>32</v>
      </c>
      <c r="F9" s="27" t="s">
        <v>33</v>
      </c>
      <c r="G9" s="27" t="s">
        <v>49</v>
      </c>
      <c r="H9" s="27" t="s">
        <v>35</v>
      </c>
      <c r="I9" s="27">
        <v>29</v>
      </c>
      <c r="J9" s="27">
        <v>29</v>
      </c>
      <c r="K9" s="26">
        <v>0</v>
      </c>
      <c r="L9" s="26">
        <v>0</v>
      </c>
      <c r="M9" s="26">
        <v>0</v>
      </c>
      <c r="N9" s="27" t="s">
        <v>50</v>
      </c>
      <c r="O9" s="27" t="s">
        <v>51</v>
      </c>
      <c r="P9" s="27">
        <v>1</v>
      </c>
      <c r="Q9" s="27">
        <v>50</v>
      </c>
      <c r="R9" s="27">
        <v>179</v>
      </c>
      <c r="S9" s="27" t="s">
        <v>52</v>
      </c>
      <c r="T9" s="31" t="s">
        <v>39</v>
      </c>
      <c r="U9" s="27" t="s">
        <v>53</v>
      </c>
      <c r="V9" s="26" t="s">
        <v>41</v>
      </c>
    </row>
    <row r="10" s="9" customFormat="1" ht="84" customHeight="1" spans="1:22">
      <c r="A10" s="27">
        <v>4</v>
      </c>
      <c r="B10" s="27" t="s">
        <v>29</v>
      </c>
      <c r="C10" s="27" t="s">
        <v>54</v>
      </c>
      <c r="D10" s="27" t="s">
        <v>31</v>
      </c>
      <c r="E10" s="27" t="s">
        <v>55</v>
      </c>
      <c r="F10" s="27" t="s">
        <v>33</v>
      </c>
      <c r="G10" s="27" t="s">
        <v>56</v>
      </c>
      <c r="H10" s="27" t="s">
        <v>57</v>
      </c>
      <c r="I10" s="27">
        <v>22</v>
      </c>
      <c r="J10" s="27">
        <v>22</v>
      </c>
      <c r="K10" s="26">
        <v>0</v>
      </c>
      <c r="L10" s="26">
        <v>0</v>
      </c>
      <c r="M10" s="26">
        <v>0</v>
      </c>
      <c r="N10" s="27" t="s">
        <v>58</v>
      </c>
      <c r="O10" s="27" t="s">
        <v>59</v>
      </c>
      <c r="P10" s="27">
        <v>1</v>
      </c>
      <c r="Q10" s="27">
        <v>102</v>
      </c>
      <c r="R10" s="27">
        <v>373</v>
      </c>
      <c r="S10" s="27">
        <v>14</v>
      </c>
      <c r="T10" s="31">
        <v>0.95</v>
      </c>
      <c r="U10" s="27" t="s">
        <v>53</v>
      </c>
      <c r="V10" s="26" t="s">
        <v>41</v>
      </c>
    </row>
    <row r="11" s="9" customFormat="1" ht="81" customHeight="1" spans="1:22">
      <c r="A11" s="27">
        <v>5</v>
      </c>
      <c r="B11" s="27" t="s">
        <v>29</v>
      </c>
      <c r="C11" s="27" t="s">
        <v>60</v>
      </c>
      <c r="D11" s="27" t="s">
        <v>31</v>
      </c>
      <c r="E11" s="27" t="s">
        <v>32</v>
      </c>
      <c r="F11" s="27" t="s">
        <v>33</v>
      </c>
      <c r="G11" s="27" t="s">
        <v>56</v>
      </c>
      <c r="H11" s="27" t="s">
        <v>57</v>
      </c>
      <c r="I11" s="27">
        <v>7.5</v>
      </c>
      <c r="J11" s="27">
        <v>7.5</v>
      </c>
      <c r="K11" s="26">
        <v>0</v>
      </c>
      <c r="L11" s="26">
        <v>0</v>
      </c>
      <c r="M11" s="26">
        <v>0</v>
      </c>
      <c r="N11" s="27" t="s">
        <v>61</v>
      </c>
      <c r="O11" s="27" t="s">
        <v>62</v>
      </c>
      <c r="P11" s="27">
        <v>1</v>
      </c>
      <c r="Q11" s="27">
        <v>10</v>
      </c>
      <c r="R11" s="27">
        <v>32</v>
      </c>
      <c r="S11" s="27">
        <v>6</v>
      </c>
      <c r="T11" s="31">
        <v>0.95</v>
      </c>
      <c r="U11" s="27" t="s">
        <v>53</v>
      </c>
      <c r="V11" s="26" t="s">
        <v>41</v>
      </c>
    </row>
    <row r="12" s="9" customFormat="1" ht="59" customHeight="1" spans="1:22">
      <c r="A12" s="27">
        <v>6</v>
      </c>
      <c r="B12" s="27" t="s">
        <v>29</v>
      </c>
      <c r="C12" s="27" t="s">
        <v>63</v>
      </c>
      <c r="D12" s="27" t="s">
        <v>31</v>
      </c>
      <c r="E12" s="27" t="s">
        <v>32</v>
      </c>
      <c r="F12" s="27" t="s">
        <v>33</v>
      </c>
      <c r="G12" s="27" t="s">
        <v>56</v>
      </c>
      <c r="H12" s="27" t="s">
        <v>57</v>
      </c>
      <c r="I12" s="27">
        <v>6.6</v>
      </c>
      <c r="J12" s="27">
        <v>6.6</v>
      </c>
      <c r="K12" s="26">
        <v>0</v>
      </c>
      <c r="L12" s="26">
        <v>0</v>
      </c>
      <c r="M12" s="26">
        <v>0</v>
      </c>
      <c r="N12" s="27" t="s">
        <v>64</v>
      </c>
      <c r="O12" s="27" t="s">
        <v>65</v>
      </c>
      <c r="P12" s="27">
        <v>1</v>
      </c>
      <c r="Q12" s="27">
        <v>42</v>
      </c>
      <c r="R12" s="27">
        <v>154</v>
      </c>
      <c r="S12" s="27">
        <v>5</v>
      </c>
      <c r="T12" s="31">
        <v>0.95</v>
      </c>
      <c r="U12" s="27" t="s">
        <v>53</v>
      </c>
      <c r="V12" s="26" t="s">
        <v>41</v>
      </c>
    </row>
    <row r="13" s="9" customFormat="1" ht="54" customHeight="1" spans="1:22">
      <c r="A13" s="27">
        <v>7</v>
      </c>
      <c r="B13" s="27" t="s">
        <v>29</v>
      </c>
      <c r="C13" s="27" t="s">
        <v>66</v>
      </c>
      <c r="D13" s="27" t="s">
        <v>31</v>
      </c>
      <c r="E13" s="27" t="s">
        <v>32</v>
      </c>
      <c r="F13" s="27" t="s">
        <v>33</v>
      </c>
      <c r="G13" s="27" t="s">
        <v>56</v>
      </c>
      <c r="H13" s="27" t="s">
        <v>57</v>
      </c>
      <c r="I13" s="27">
        <v>13</v>
      </c>
      <c r="J13" s="27">
        <v>13</v>
      </c>
      <c r="K13" s="26">
        <v>0</v>
      </c>
      <c r="L13" s="26">
        <v>0</v>
      </c>
      <c r="M13" s="26">
        <v>0</v>
      </c>
      <c r="N13" s="27" t="s">
        <v>67</v>
      </c>
      <c r="O13" s="27" t="s">
        <v>68</v>
      </c>
      <c r="P13" s="27">
        <v>1</v>
      </c>
      <c r="Q13" s="27">
        <v>39</v>
      </c>
      <c r="R13" s="27">
        <v>145</v>
      </c>
      <c r="S13" s="27">
        <v>18</v>
      </c>
      <c r="T13" s="31">
        <v>0.95</v>
      </c>
      <c r="U13" s="27" t="s">
        <v>53</v>
      </c>
      <c r="V13" s="26" t="s">
        <v>41</v>
      </c>
    </row>
    <row r="14" s="9" customFormat="1" ht="61" customHeight="1" spans="1:22">
      <c r="A14" s="27">
        <v>8</v>
      </c>
      <c r="B14" s="27" t="s">
        <v>29</v>
      </c>
      <c r="C14" s="27" t="s">
        <v>69</v>
      </c>
      <c r="D14" s="27" t="s">
        <v>31</v>
      </c>
      <c r="E14" s="27" t="s">
        <v>32</v>
      </c>
      <c r="F14" s="27" t="s">
        <v>33</v>
      </c>
      <c r="G14" s="27" t="s">
        <v>70</v>
      </c>
      <c r="H14" s="27" t="s">
        <v>35</v>
      </c>
      <c r="I14" s="27">
        <v>29</v>
      </c>
      <c r="J14" s="27">
        <v>29</v>
      </c>
      <c r="K14" s="26">
        <v>0</v>
      </c>
      <c r="L14" s="26">
        <v>0</v>
      </c>
      <c r="M14" s="26">
        <v>0</v>
      </c>
      <c r="N14" s="27" t="s">
        <v>71</v>
      </c>
      <c r="O14" s="27" t="s">
        <v>72</v>
      </c>
      <c r="P14" s="27">
        <v>1</v>
      </c>
      <c r="Q14" s="27">
        <v>55</v>
      </c>
      <c r="R14" s="27">
        <v>350</v>
      </c>
      <c r="S14" s="27">
        <v>65</v>
      </c>
      <c r="T14" s="31">
        <v>0.95</v>
      </c>
      <c r="U14" s="27" t="s">
        <v>47</v>
      </c>
      <c r="V14" s="26" t="s">
        <v>41</v>
      </c>
    </row>
    <row r="15" s="9" customFormat="1" ht="78" customHeight="1" spans="1:22">
      <c r="A15" s="27">
        <v>9</v>
      </c>
      <c r="B15" s="27" t="s">
        <v>29</v>
      </c>
      <c r="C15" s="27" t="s">
        <v>73</v>
      </c>
      <c r="D15" s="27" t="s">
        <v>31</v>
      </c>
      <c r="E15" s="27" t="s">
        <v>32</v>
      </c>
      <c r="F15" s="27" t="s">
        <v>33</v>
      </c>
      <c r="G15" s="27" t="s">
        <v>74</v>
      </c>
      <c r="H15" s="27" t="s">
        <v>75</v>
      </c>
      <c r="I15" s="27">
        <v>7.2</v>
      </c>
      <c r="J15" s="27">
        <v>7.2</v>
      </c>
      <c r="K15" s="26">
        <v>0</v>
      </c>
      <c r="L15" s="26">
        <v>0</v>
      </c>
      <c r="M15" s="26">
        <v>0</v>
      </c>
      <c r="N15" s="27" t="s">
        <v>76</v>
      </c>
      <c r="O15" s="27" t="s">
        <v>77</v>
      </c>
      <c r="P15" s="27">
        <v>1</v>
      </c>
      <c r="Q15" s="27">
        <v>38</v>
      </c>
      <c r="R15" s="27">
        <v>162</v>
      </c>
      <c r="S15" s="27">
        <v>17</v>
      </c>
      <c r="T15" s="32">
        <v>0.96</v>
      </c>
      <c r="U15" s="27" t="s">
        <v>53</v>
      </c>
      <c r="V15" s="26" t="s">
        <v>41</v>
      </c>
    </row>
    <row r="16" s="9" customFormat="1" ht="91" customHeight="1" spans="1:22">
      <c r="A16" s="27">
        <v>10</v>
      </c>
      <c r="B16" s="27" t="s">
        <v>29</v>
      </c>
      <c r="C16" s="33" t="s">
        <v>78</v>
      </c>
      <c r="D16" s="27" t="s">
        <v>31</v>
      </c>
      <c r="E16" s="27" t="s">
        <v>32</v>
      </c>
      <c r="F16" s="27" t="s">
        <v>33</v>
      </c>
      <c r="G16" s="27" t="s">
        <v>79</v>
      </c>
      <c r="H16" s="34" t="s">
        <v>35</v>
      </c>
      <c r="I16" s="34">
        <v>11.5</v>
      </c>
      <c r="J16" s="34">
        <v>11.5</v>
      </c>
      <c r="K16" s="26">
        <v>0</v>
      </c>
      <c r="L16" s="26">
        <v>0</v>
      </c>
      <c r="M16" s="26">
        <v>0</v>
      </c>
      <c r="N16" s="33" t="s">
        <v>80</v>
      </c>
      <c r="O16" s="34" t="s">
        <v>81</v>
      </c>
      <c r="P16" s="27">
        <v>1</v>
      </c>
      <c r="Q16" s="30">
        <v>82</v>
      </c>
      <c r="R16" s="30">
        <v>327</v>
      </c>
      <c r="S16" s="27">
        <v>15</v>
      </c>
      <c r="T16" s="32">
        <v>0.96</v>
      </c>
      <c r="U16" s="34" t="s">
        <v>53</v>
      </c>
      <c r="V16" s="26" t="s">
        <v>41</v>
      </c>
    </row>
    <row r="17" s="9" customFormat="1" ht="58" customHeight="1" spans="1:22">
      <c r="A17" s="27">
        <v>11</v>
      </c>
      <c r="B17" s="27" t="s">
        <v>29</v>
      </c>
      <c r="C17" s="27" t="s">
        <v>82</v>
      </c>
      <c r="D17" s="27" t="s">
        <v>31</v>
      </c>
      <c r="E17" s="27" t="s">
        <v>32</v>
      </c>
      <c r="F17" s="27" t="s">
        <v>33</v>
      </c>
      <c r="G17" s="27" t="s">
        <v>79</v>
      </c>
      <c r="H17" s="27" t="s">
        <v>35</v>
      </c>
      <c r="I17" s="27">
        <v>16.3</v>
      </c>
      <c r="J17" s="27">
        <v>16.3</v>
      </c>
      <c r="K17" s="26">
        <v>0</v>
      </c>
      <c r="L17" s="26">
        <v>0</v>
      </c>
      <c r="M17" s="26">
        <v>0</v>
      </c>
      <c r="N17" s="27" t="s">
        <v>83</v>
      </c>
      <c r="O17" s="27" t="s">
        <v>84</v>
      </c>
      <c r="P17" s="27">
        <v>11</v>
      </c>
      <c r="Q17" s="27">
        <v>392</v>
      </c>
      <c r="R17" s="27">
        <v>1588</v>
      </c>
      <c r="S17" s="27">
        <v>331</v>
      </c>
      <c r="T17" s="31">
        <v>0.95</v>
      </c>
      <c r="U17" s="27" t="s">
        <v>40</v>
      </c>
      <c r="V17" s="26" t="s">
        <v>41</v>
      </c>
    </row>
    <row r="18" s="9" customFormat="1" ht="61" customHeight="1" spans="1:22">
      <c r="A18" s="27">
        <v>12</v>
      </c>
      <c r="B18" s="27" t="s">
        <v>85</v>
      </c>
      <c r="C18" s="27" t="s">
        <v>86</v>
      </c>
      <c r="D18" s="27" t="s">
        <v>31</v>
      </c>
      <c r="E18" s="27" t="s">
        <v>32</v>
      </c>
      <c r="F18" s="27" t="s">
        <v>33</v>
      </c>
      <c r="G18" s="27" t="s">
        <v>74</v>
      </c>
      <c r="H18" s="27" t="s">
        <v>75</v>
      </c>
      <c r="I18" s="27">
        <v>68</v>
      </c>
      <c r="J18" s="27">
        <v>68</v>
      </c>
      <c r="K18" s="26">
        <v>0</v>
      </c>
      <c r="L18" s="26">
        <v>0</v>
      </c>
      <c r="M18" s="26">
        <v>0</v>
      </c>
      <c r="N18" s="27" t="s">
        <v>87</v>
      </c>
      <c r="O18" s="27" t="s">
        <v>88</v>
      </c>
      <c r="P18" s="27">
        <v>1</v>
      </c>
      <c r="Q18" s="27">
        <v>40</v>
      </c>
      <c r="R18" s="27">
        <v>126</v>
      </c>
      <c r="S18" s="27">
        <v>10</v>
      </c>
      <c r="T18" s="31">
        <v>0.95</v>
      </c>
      <c r="U18" s="27" t="s">
        <v>89</v>
      </c>
      <c r="V18" s="26" t="s">
        <v>41</v>
      </c>
    </row>
    <row r="19" s="9" customFormat="1" ht="70" customHeight="1" spans="1:22">
      <c r="A19" s="27">
        <v>13</v>
      </c>
      <c r="B19" s="27" t="s">
        <v>29</v>
      </c>
      <c r="C19" s="27" t="s">
        <v>90</v>
      </c>
      <c r="D19" s="27" t="s">
        <v>31</v>
      </c>
      <c r="E19" s="27" t="s">
        <v>32</v>
      </c>
      <c r="F19" s="27" t="s">
        <v>33</v>
      </c>
      <c r="G19" s="27" t="s">
        <v>91</v>
      </c>
      <c r="H19" s="27" t="s">
        <v>57</v>
      </c>
      <c r="I19" s="27">
        <v>21</v>
      </c>
      <c r="J19" s="27">
        <v>21</v>
      </c>
      <c r="K19" s="26">
        <v>0</v>
      </c>
      <c r="L19" s="26">
        <v>0</v>
      </c>
      <c r="M19" s="26">
        <v>0</v>
      </c>
      <c r="N19" s="27" t="s">
        <v>92</v>
      </c>
      <c r="O19" s="27" t="s">
        <v>93</v>
      </c>
      <c r="P19" s="30">
        <v>1</v>
      </c>
      <c r="Q19" s="30">
        <v>105</v>
      </c>
      <c r="R19" s="30">
        <v>256</v>
      </c>
      <c r="S19" s="30">
        <v>35</v>
      </c>
      <c r="T19" s="31">
        <v>0.95</v>
      </c>
      <c r="U19" s="27" t="s">
        <v>40</v>
      </c>
      <c r="V19" s="26" t="s">
        <v>41</v>
      </c>
    </row>
    <row r="20" s="9" customFormat="1" ht="67" customHeight="1" spans="1:22">
      <c r="A20" s="27">
        <v>14</v>
      </c>
      <c r="B20" s="27" t="s">
        <v>29</v>
      </c>
      <c r="C20" s="27" t="s">
        <v>94</v>
      </c>
      <c r="D20" s="27" t="s">
        <v>31</v>
      </c>
      <c r="E20" s="27" t="s">
        <v>32</v>
      </c>
      <c r="F20" s="27" t="s">
        <v>33</v>
      </c>
      <c r="G20" s="27" t="s">
        <v>95</v>
      </c>
      <c r="H20" s="27" t="s">
        <v>57</v>
      </c>
      <c r="I20" s="27">
        <v>14.2</v>
      </c>
      <c r="J20" s="27">
        <v>14.2</v>
      </c>
      <c r="K20" s="26">
        <v>0</v>
      </c>
      <c r="L20" s="26">
        <v>0</v>
      </c>
      <c r="M20" s="26">
        <v>0</v>
      </c>
      <c r="N20" s="27" t="s">
        <v>96</v>
      </c>
      <c r="O20" s="27" t="s">
        <v>97</v>
      </c>
      <c r="P20" s="27">
        <v>1</v>
      </c>
      <c r="Q20" s="30">
        <v>65</v>
      </c>
      <c r="R20" s="30">
        <v>313</v>
      </c>
      <c r="S20" s="30">
        <v>9</v>
      </c>
      <c r="T20" s="32">
        <v>0.96</v>
      </c>
      <c r="U20" s="27" t="s">
        <v>53</v>
      </c>
      <c r="V20" s="26" t="s">
        <v>41</v>
      </c>
    </row>
    <row r="21" s="9" customFormat="1" ht="85" customHeight="1" spans="1:22">
      <c r="A21" s="27">
        <v>15</v>
      </c>
      <c r="B21" s="27" t="s">
        <v>85</v>
      </c>
      <c r="C21" s="27" t="s">
        <v>98</v>
      </c>
      <c r="D21" s="27" t="s">
        <v>31</v>
      </c>
      <c r="E21" s="27" t="s">
        <v>32</v>
      </c>
      <c r="F21" s="27" t="s">
        <v>33</v>
      </c>
      <c r="G21" s="27" t="s">
        <v>99</v>
      </c>
      <c r="H21" s="27" t="s">
        <v>75</v>
      </c>
      <c r="I21" s="30">
        <v>22.5</v>
      </c>
      <c r="J21" s="32">
        <v>22.5</v>
      </c>
      <c r="K21" s="26">
        <v>0</v>
      </c>
      <c r="L21" s="26">
        <v>0</v>
      </c>
      <c r="M21" s="26">
        <v>0</v>
      </c>
      <c r="N21" s="27" t="s">
        <v>100</v>
      </c>
      <c r="O21" s="30" t="s">
        <v>101</v>
      </c>
      <c r="P21" s="27">
        <v>1</v>
      </c>
      <c r="Q21" s="27">
        <v>35</v>
      </c>
      <c r="R21" s="27">
        <v>146</v>
      </c>
      <c r="S21" s="30">
        <v>20</v>
      </c>
      <c r="T21" s="31" t="s">
        <v>46</v>
      </c>
      <c r="U21" s="27" t="s">
        <v>102</v>
      </c>
      <c r="V21" s="26" t="s">
        <v>41</v>
      </c>
    </row>
    <row r="22" s="9" customFormat="1" ht="56" customHeight="1" spans="1:22">
      <c r="A22" s="27">
        <v>16</v>
      </c>
      <c r="B22" s="27" t="s">
        <v>29</v>
      </c>
      <c r="C22" s="27" t="s">
        <v>103</v>
      </c>
      <c r="D22" s="27" t="s">
        <v>31</v>
      </c>
      <c r="E22" s="27" t="s">
        <v>32</v>
      </c>
      <c r="F22" s="27" t="s">
        <v>33</v>
      </c>
      <c r="G22" s="27" t="s">
        <v>99</v>
      </c>
      <c r="H22" s="27" t="s">
        <v>75</v>
      </c>
      <c r="I22" s="30">
        <v>18.5</v>
      </c>
      <c r="J22" s="27">
        <v>18.5</v>
      </c>
      <c r="K22" s="26">
        <v>0</v>
      </c>
      <c r="L22" s="26">
        <v>0</v>
      </c>
      <c r="M22" s="26">
        <v>0</v>
      </c>
      <c r="N22" s="30" t="s">
        <v>104</v>
      </c>
      <c r="O22" s="30" t="s">
        <v>105</v>
      </c>
      <c r="P22" s="30">
        <v>1</v>
      </c>
      <c r="Q22" s="30">
        <v>41</v>
      </c>
      <c r="R22" s="30">
        <v>176</v>
      </c>
      <c r="S22" s="30">
        <v>30</v>
      </c>
      <c r="T22" s="31" t="s">
        <v>46</v>
      </c>
      <c r="U22" s="30" t="s">
        <v>53</v>
      </c>
      <c r="V22" s="26" t="s">
        <v>41</v>
      </c>
    </row>
    <row r="23" s="9" customFormat="1" ht="62" customHeight="1" spans="1:22">
      <c r="A23" s="27">
        <v>17</v>
      </c>
      <c r="B23" s="27" t="s">
        <v>29</v>
      </c>
      <c r="C23" s="27" t="s">
        <v>106</v>
      </c>
      <c r="D23" s="27" t="s">
        <v>31</v>
      </c>
      <c r="E23" s="27" t="s">
        <v>32</v>
      </c>
      <c r="F23" s="27" t="s">
        <v>33</v>
      </c>
      <c r="G23" s="27" t="s">
        <v>107</v>
      </c>
      <c r="H23" s="27" t="s">
        <v>35</v>
      </c>
      <c r="I23" s="30">
        <v>5</v>
      </c>
      <c r="J23" s="30">
        <v>5</v>
      </c>
      <c r="K23" s="26">
        <v>0</v>
      </c>
      <c r="L23" s="26">
        <v>0</v>
      </c>
      <c r="M23" s="26">
        <v>0</v>
      </c>
      <c r="N23" s="27" t="s">
        <v>108</v>
      </c>
      <c r="O23" s="27" t="s">
        <v>109</v>
      </c>
      <c r="P23" s="30">
        <v>1</v>
      </c>
      <c r="Q23" s="27">
        <v>12</v>
      </c>
      <c r="R23" s="27">
        <v>56</v>
      </c>
      <c r="S23" s="30">
        <v>4</v>
      </c>
      <c r="T23" s="32">
        <v>0.95</v>
      </c>
      <c r="U23" s="27" t="s">
        <v>40</v>
      </c>
      <c r="V23" s="26" t="s">
        <v>41</v>
      </c>
    </row>
    <row r="24" s="9" customFormat="1" ht="106" customHeight="1" spans="1:22">
      <c r="A24" s="27">
        <v>18</v>
      </c>
      <c r="B24" s="27" t="s">
        <v>29</v>
      </c>
      <c r="C24" s="27" t="s">
        <v>110</v>
      </c>
      <c r="D24" s="27" t="s">
        <v>31</v>
      </c>
      <c r="E24" s="27" t="s">
        <v>32</v>
      </c>
      <c r="F24" s="27" t="s">
        <v>33</v>
      </c>
      <c r="G24" s="27" t="s">
        <v>111</v>
      </c>
      <c r="H24" s="27" t="s">
        <v>35</v>
      </c>
      <c r="I24" s="32">
        <v>15.3</v>
      </c>
      <c r="J24" s="32">
        <v>15.3</v>
      </c>
      <c r="K24" s="26">
        <v>0</v>
      </c>
      <c r="L24" s="26">
        <v>0</v>
      </c>
      <c r="M24" s="26">
        <v>0</v>
      </c>
      <c r="N24" s="30" t="s">
        <v>112</v>
      </c>
      <c r="O24" s="30" t="s">
        <v>113</v>
      </c>
      <c r="P24" s="27">
        <v>1</v>
      </c>
      <c r="Q24" s="27">
        <v>31</v>
      </c>
      <c r="R24" s="27">
        <v>56</v>
      </c>
      <c r="S24" s="30">
        <v>10</v>
      </c>
      <c r="T24" s="32">
        <v>0.98</v>
      </c>
      <c r="U24" s="27" t="s">
        <v>53</v>
      </c>
      <c r="V24" s="26" t="s">
        <v>41</v>
      </c>
    </row>
    <row r="25" s="9" customFormat="1" ht="72" customHeight="1" spans="1:22">
      <c r="A25" s="27">
        <v>19</v>
      </c>
      <c r="B25" s="27" t="s">
        <v>29</v>
      </c>
      <c r="C25" s="27" t="s">
        <v>114</v>
      </c>
      <c r="D25" s="27" t="s">
        <v>31</v>
      </c>
      <c r="E25" s="27" t="s">
        <v>32</v>
      </c>
      <c r="F25" s="27" t="s">
        <v>33</v>
      </c>
      <c r="G25" s="27" t="s">
        <v>115</v>
      </c>
      <c r="H25" s="27" t="s">
        <v>75</v>
      </c>
      <c r="I25" s="30">
        <v>12.4</v>
      </c>
      <c r="J25" s="30">
        <v>12.4</v>
      </c>
      <c r="K25" s="26">
        <v>0</v>
      </c>
      <c r="L25" s="26">
        <v>0</v>
      </c>
      <c r="M25" s="26">
        <v>0</v>
      </c>
      <c r="N25" s="27" t="s">
        <v>116</v>
      </c>
      <c r="O25" s="30" t="s">
        <v>117</v>
      </c>
      <c r="P25" s="30">
        <v>1</v>
      </c>
      <c r="Q25" s="27">
        <v>75</v>
      </c>
      <c r="R25" s="27">
        <v>432</v>
      </c>
      <c r="S25" s="30">
        <v>21</v>
      </c>
      <c r="T25" s="31" t="s">
        <v>46</v>
      </c>
      <c r="U25" s="27" t="s">
        <v>53</v>
      </c>
      <c r="V25" s="26" t="s">
        <v>41</v>
      </c>
    </row>
    <row r="26" s="9" customFormat="1" ht="84" customHeight="1" spans="1:22">
      <c r="A26" s="27">
        <v>20</v>
      </c>
      <c r="B26" s="27" t="s">
        <v>29</v>
      </c>
      <c r="C26" s="27" t="s">
        <v>118</v>
      </c>
      <c r="D26" s="27" t="s">
        <v>31</v>
      </c>
      <c r="E26" s="27" t="s">
        <v>32</v>
      </c>
      <c r="F26" s="27" t="s">
        <v>33</v>
      </c>
      <c r="G26" s="27" t="s">
        <v>119</v>
      </c>
      <c r="H26" s="27" t="s">
        <v>75</v>
      </c>
      <c r="I26" s="30">
        <v>10.9</v>
      </c>
      <c r="J26" s="30">
        <v>10.9</v>
      </c>
      <c r="K26" s="26">
        <v>0</v>
      </c>
      <c r="L26" s="26">
        <v>0</v>
      </c>
      <c r="M26" s="26">
        <v>0</v>
      </c>
      <c r="N26" s="27" t="s">
        <v>120</v>
      </c>
      <c r="O26" s="30" t="s">
        <v>45</v>
      </c>
      <c r="P26" s="30">
        <v>1</v>
      </c>
      <c r="Q26" s="27">
        <v>120</v>
      </c>
      <c r="R26" s="27">
        <v>635</v>
      </c>
      <c r="S26" s="30">
        <v>14</v>
      </c>
      <c r="T26" s="31" t="s">
        <v>121</v>
      </c>
      <c r="U26" s="27" t="s">
        <v>40</v>
      </c>
      <c r="V26" s="26" t="s">
        <v>41</v>
      </c>
    </row>
    <row r="27" s="9" customFormat="1" ht="81" customHeight="1" spans="1:22">
      <c r="A27" s="27">
        <v>21</v>
      </c>
      <c r="B27" s="27" t="s">
        <v>29</v>
      </c>
      <c r="C27" s="27" t="s">
        <v>122</v>
      </c>
      <c r="D27" s="27" t="s">
        <v>31</v>
      </c>
      <c r="E27" s="27" t="s">
        <v>32</v>
      </c>
      <c r="F27" s="27" t="s">
        <v>33</v>
      </c>
      <c r="G27" s="27" t="s">
        <v>123</v>
      </c>
      <c r="H27" s="27" t="s">
        <v>75</v>
      </c>
      <c r="I27" s="30">
        <v>21</v>
      </c>
      <c r="J27" s="30">
        <v>21</v>
      </c>
      <c r="K27" s="26">
        <v>0</v>
      </c>
      <c r="L27" s="26">
        <v>0</v>
      </c>
      <c r="M27" s="26">
        <v>0</v>
      </c>
      <c r="N27" s="27" t="s">
        <v>124</v>
      </c>
      <c r="O27" s="30" t="s">
        <v>125</v>
      </c>
      <c r="P27" s="30">
        <v>1</v>
      </c>
      <c r="Q27" s="27">
        <v>26</v>
      </c>
      <c r="R27" s="27">
        <v>130</v>
      </c>
      <c r="S27" s="30">
        <v>48</v>
      </c>
      <c r="T27" s="31">
        <v>0.95</v>
      </c>
      <c r="U27" s="27" t="s">
        <v>53</v>
      </c>
      <c r="V27" s="26" t="s">
        <v>41</v>
      </c>
    </row>
    <row r="28" s="9" customFormat="1" ht="56" customHeight="1" spans="1:22">
      <c r="A28" s="27">
        <v>22</v>
      </c>
      <c r="B28" s="26" t="s">
        <v>29</v>
      </c>
      <c r="C28" s="27" t="s">
        <v>126</v>
      </c>
      <c r="D28" s="27" t="s">
        <v>31</v>
      </c>
      <c r="E28" s="27" t="s">
        <v>32</v>
      </c>
      <c r="F28" s="27" t="s">
        <v>33</v>
      </c>
      <c r="G28" s="27" t="s">
        <v>95</v>
      </c>
      <c r="H28" s="27" t="s">
        <v>57</v>
      </c>
      <c r="I28" s="27">
        <v>21</v>
      </c>
      <c r="J28" s="27">
        <v>21</v>
      </c>
      <c r="K28" s="26">
        <v>0</v>
      </c>
      <c r="L28" s="26">
        <v>0</v>
      </c>
      <c r="M28" s="26">
        <v>0</v>
      </c>
      <c r="N28" s="27" t="s">
        <v>127</v>
      </c>
      <c r="O28" s="27" t="s">
        <v>128</v>
      </c>
      <c r="P28" s="27">
        <v>1</v>
      </c>
      <c r="Q28" s="27">
        <v>427</v>
      </c>
      <c r="R28" s="27">
        <v>1618</v>
      </c>
      <c r="S28" s="27">
        <v>42</v>
      </c>
      <c r="T28" s="31">
        <v>0.98</v>
      </c>
      <c r="U28" s="27" t="s">
        <v>40</v>
      </c>
      <c r="V28" s="26" t="s">
        <v>41</v>
      </c>
    </row>
    <row r="29" s="9" customFormat="1" ht="55" customHeight="1" spans="1:22">
      <c r="A29" s="27">
        <v>23</v>
      </c>
      <c r="B29" s="35" t="s">
        <v>29</v>
      </c>
      <c r="C29" s="36" t="s">
        <v>129</v>
      </c>
      <c r="D29" s="36" t="s">
        <v>31</v>
      </c>
      <c r="E29" s="36" t="s">
        <v>32</v>
      </c>
      <c r="F29" s="36" t="s">
        <v>33</v>
      </c>
      <c r="G29" s="36" t="s">
        <v>95</v>
      </c>
      <c r="H29" s="36" t="s">
        <v>57</v>
      </c>
      <c r="I29" s="36">
        <v>13</v>
      </c>
      <c r="J29" s="36">
        <v>13</v>
      </c>
      <c r="K29" s="26">
        <v>0</v>
      </c>
      <c r="L29" s="26">
        <v>0</v>
      </c>
      <c r="M29" s="26">
        <v>0</v>
      </c>
      <c r="N29" s="36" t="s">
        <v>130</v>
      </c>
      <c r="O29" s="36" t="s">
        <v>131</v>
      </c>
      <c r="P29" s="37">
        <v>1</v>
      </c>
      <c r="Q29" s="37">
        <v>40</v>
      </c>
      <c r="R29" s="37">
        <v>140</v>
      </c>
      <c r="S29" s="37">
        <v>26</v>
      </c>
      <c r="T29" s="38">
        <v>0.95</v>
      </c>
      <c r="U29" s="36" t="s">
        <v>53</v>
      </c>
      <c r="V29" s="26" t="s">
        <v>41</v>
      </c>
    </row>
    <row r="30" s="9" customFormat="1" ht="57" customHeight="1" spans="1:22">
      <c r="A30" s="27">
        <v>24</v>
      </c>
      <c r="B30" s="26" t="s">
        <v>29</v>
      </c>
      <c r="C30" s="27" t="s">
        <v>132</v>
      </c>
      <c r="D30" s="27" t="s">
        <v>31</v>
      </c>
      <c r="E30" s="27" t="s">
        <v>32</v>
      </c>
      <c r="F30" s="27" t="s">
        <v>33</v>
      </c>
      <c r="G30" s="27" t="s">
        <v>95</v>
      </c>
      <c r="H30" s="27" t="s">
        <v>57</v>
      </c>
      <c r="I30" s="27">
        <v>10</v>
      </c>
      <c r="J30" s="27">
        <v>10</v>
      </c>
      <c r="K30" s="26">
        <v>0</v>
      </c>
      <c r="L30" s="26">
        <v>0</v>
      </c>
      <c r="M30" s="26">
        <v>0</v>
      </c>
      <c r="N30" s="27" t="s">
        <v>133</v>
      </c>
      <c r="O30" s="27" t="s">
        <v>134</v>
      </c>
      <c r="P30" s="27">
        <v>1</v>
      </c>
      <c r="Q30" s="27">
        <v>80</v>
      </c>
      <c r="R30" s="27">
        <v>272</v>
      </c>
      <c r="S30" s="27">
        <v>48</v>
      </c>
      <c r="T30" s="31">
        <v>0.95</v>
      </c>
      <c r="U30" s="27" t="s">
        <v>53</v>
      </c>
      <c r="V30" s="26" t="s">
        <v>41</v>
      </c>
    </row>
    <row r="31" s="9" customFormat="1" ht="76" customHeight="1" spans="1:22">
      <c r="A31" s="27">
        <v>25</v>
      </c>
      <c r="B31" s="26" t="s">
        <v>29</v>
      </c>
      <c r="C31" s="27" t="s">
        <v>135</v>
      </c>
      <c r="D31" s="27" t="s">
        <v>31</v>
      </c>
      <c r="E31" s="27" t="s">
        <v>32</v>
      </c>
      <c r="F31" s="27" t="s">
        <v>33</v>
      </c>
      <c r="G31" s="27" t="s">
        <v>56</v>
      </c>
      <c r="H31" s="27" t="s">
        <v>57</v>
      </c>
      <c r="I31" s="39">
        <v>19.4</v>
      </c>
      <c r="J31" s="39">
        <v>19.4</v>
      </c>
      <c r="K31" s="26">
        <v>0</v>
      </c>
      <c r="L31" s="26">
        <v>0</v>
      </c>
      <c r="M31" s="26">
        <v>0</v>
      </c>
      <c r="N31" s="27" t="s">
        <v>136</v>
      </c>
      <c r="O31" s="27" t="s">
        <v>137</v>
      </c>
      <c r="P31" s="39">
        <v>1</v>
      </c>
      <c r="Q31" s="39">
        <v>46</v>
      </c>
      <c r="R31" s="39">
        <v>194</v>
      </c>
      <c r="S31" s="39">
        <v>28</v>
      </c>
      <c r="T31" s="40">
        <v>0.95</v>
      </c>
      <c r="U31" s="27" t="s">
        <v>53</v>
      </c>
      <c r="V31" s="26" t="s">
        <v>41</v>
      </c>
    </row>
    <row r="32" s="9" customFormat="1" ht="101" customHeight="1" spans="1:22">
      <c r="A32" s="27">
        <v>26</v>
      </c>
      <c r="B32" s="26" t="s">
        <v>29</v>
      </c>
      <c r="C32" s="27" t="s">
        <v>138</v>
      </c>
      <c r="D32" s="27" t="s">
        <v>31</v>
      </c>
      <c r="E32" s="27" t="s">
        <v>32</v>
      </c>
      <c r="F32" s="27" t="s">
        <v>33</v>
      </c>
      <c r="G32" s="27" t="s">
        <v>56</v>
      </c>
      <c r="H32" s="27" t="s">
        <v>57</v>
      </c>
      <c r="I32" s="39">
        <v>15</v>
      </c>
      <c r="J32" s="39">
        <v>15</v>
      </c>
      <c r="K32" s="26">
        <v>0</v>
      </c>
      <c r="L32" s="26">
        <v>0</v>
      </c>
      <c r="M32" s="26">
        <v>0</v>
      </c>
      <c r="N32" s="27" t="s">
        <v>139</v>
      </c>
      <c r="O32" s="27" t="s">
        <v>140</v>
      </c>
      <c r="P32" s="39">
        <v>1</v>
      </c>
      <c r="Q32" s="39">
        <v>39</v>
      </c>
      <c r="R32" s="39">
        <v>145</v>
      </c>
      <c r="S32" s="39">
        <v>16</v>
      </c>
      <c r="T32" s="40">
        <v>0.95</v>
      </c>
      <c r="U32" s="27" t="s">
        <v>53</v>
      </c>
      <c r="V32" s="26" t="s">
        <v>41</v>
      </c>
    </row>
    <row r="33" s="9" customFormat="1" ht="66" customHeight="1" spans="1:22">
      <c r="A33" s="27">
        <v>27</v>
      </c>
      <c r="B33" s="26" t="s">
        <v>29</v>
      </c>
      <c r="C33" s="27" t="s">
        <v>141</v>
      </c>
      <c r="D33" s="27" t="s">
        <v>31</v>
      </c>
      <c r="E33" s="27" t="s">
        <v>32</v>
      </c>
      <c r="F33" s="27" t="s">
        <v>33</v>
      </c>
      <c r="G33" s="27" t="s">
        <v>56</v>
      </c>
      <c r="H33" s="27" t="s">
        <v>57</v>
      </c>
      <c r="I33" s="39">
        <v>25</v>
      </c>
      <c r="J33" s="39">
        <v>25</v>
      </c>
      <c r="K33" s="26">
        <v>0</v>
      </c>
      <c r="L33" s="26">
        <v>0</v>
      </c>
      <c r="M33" s="26">
        <v>0</v>
      </c>
      <c r="N33" s="27" t="s">
        <v>142</v>
      </c>
      <c r="O33" s="27" t="s">
        <v>143</v>
      </c>
      <c r="P33" s="39">
        <v>1</v>
      </c>
      <c r="Q33" s="39">
        <v>39</v>
      </c>
      <c r="R33" s="39">
        <v>145</v>
      </c>
      <c r="S33" s="39">
        <v>16</v>
      </c>
      <c r="T33" s="40">
        <v>0.95</v>
      </c>
      <c r="U33" s="27" t="s">
        <v>53</v>
      </c>
      <c r="V33" s="26" t="s">
        <v>41</v>
      </c>
    </row>
    <row r="34" s="9" customFormat="1" ht="58" customHeight="1" spans="1:22">
      <c r="A34" s="27">
        <v>28</v>
      </c>
      <c r="B34" s="26" t="s">
        <v>29</v>
      </c>
      <c r="C34" s="27" t="s">
        <v>144</v>
      </c>
      <c r="D34" s="26" t="s">
        <v>31</v>
      </c>
      <c r="E34" s="27" t="s">
        <v>145</v>
      </c>
      <c r="F34" s="26" t="s">
        <v>33</v>
      </c>
      <c r="G34" s="26" t="s">
        <v>146</v>
      </c>
      <c r="H34" s="26" t="s">
        <v>75</v>
      </c>
      <c r="I34" s="26">
        <v>5</v>
      </c>
      <c r="J34" s="26">
        <v>5</v>
      </c>
      <c r="K34" s="26">
        <v>0</v>
      </c>
      <c r="L34" s="26">
        <v>0</v>
      </c>
      <c r="M34" s="26">
        <v>0</v>
      </c>
      <c r="N34" s="26" t="s">
        <v>147</v>
      </c>
      <c r="O34" s="26" t="s">
        <v>148</v>
      </c>
      <c r="P34" s="41">
        <v>1</v>
      </c>
      <c r="Q34" s="42" t="s">
        <v>149</v>
      </c>
      <c r="R34" s="42" t="s">
        <v>150</v>
      </c>
      <c r="S34" s="42" t="s">
        <v>151</v>
      </c>
      <c r="T34" s="42" t="s">
        <v>39</v>
      </c>
      <c r="U34" s="26" t="s">
        <v>47</v>
      </c>
      <c r="V34" s="26" t="s">
        <v>41</v>
      </c>
    </row>
    <row r="35" s="9" customFormat="1" ht="52" customHeight="1" spans="1:22">
      <c r="A35" s="27">
        <v>29</v>
      </c>
      <c r="B35" s="26" t="s">
        <v>29</v>
      </c>
      <c r="C35" s="27" t="s">
        <v>152</v>
      </c>
      <c r="D35" s="26" t="s">
        <v>31</v>
      </c>
      <c r="E35" s="27" t="s">
        <v>145</v>
      </c>
      <c r="F35" s="26" t="s">
        <v>33</v>
      </c>
      <c r="G35" s="26" t="s">
        <v>146</v>
      </c>
      <c r="H35" s="26" t="s">
        <v>75</v>
      </c>
      <c r="I35" s="27">
        <v>20</v>
      </c>
      <c r="J35" s="27">
        <v>20</v>
      </c>
      <c r="K35" s="26">
        <v>0</v>
      </c>
      <c r="L35" s="26">
        <v>0</v>
      </c>
      <c r="M35" s="26">
        <v>0</v>
      </c>
      <c r="N35" s="26" t="s">
        <v>153</v>
      </c>
      <c r="O35" s="26" t="s">
        <v>154</v>
      </c>
      <c r="P35" s="39">
        <v>1</v>
      </c>
      <c r="Q35" s="43">
        <v>57</v>
      </c>
      <c r="R35" s="43">
        <v>222</v>
      </c>
      <c r="S35" s="39">
        <v>54</v>
      </c>
      <c r="T35" s="42" t="s">
        <v>39</v>
      </c>
      <c r="U35" s="26" t="s">
        <v>47</v>
      </c>
      <c r="V35" s="26" t="s">
        <v>41</v>
      </c>
    </row>
    <row r="36" s="9" customFormat="1" ht="60" customHeight="1" spans="1:22">
      <c r="A36" s="27">
        <v>30</v>
      </c>
      <c r="B36" s="26" t="s">
        <v>29</v>
      </c>
      <c r="C36" s="27" t="s">
        <v>155</v>
      </c>
      <c r="D36" s="26" t="s">
        <v>31</v>
      </c>
      <c r="E36" s="27" t="s">
        <v>145</v>
      </c>
      <c r="F36" s="26" t="s">
        <v>33</v>
      </c>
      <c r="G36" s="26" t="s">
        <v>156</v>
      </c>
      <c r="H36" s="26" t="s">
        <v>35</v>
      </c>
      <c r="I36" s="26">
        <v>15</v>
      </c>
      <c r="J36" s="26">
        <v>15</v>
      </c>
      <c r="K36" s="26">
        <v>0</v>
      </c>
      <c r="L36" s="26">
        <v>0</v>
      </c>
      <c r="M36" s="26">
        <v>0</v>
      </c>
      <c r="N36" s="26" t="s">
        <v>157</v>
      </c>
      <c r="O36" s="26" t="s">
        <v>158</v>
      </c>
      <c r="P36" s="41">
        <v>1</v>
      </c>
      <c r="Q36" s="42" t="s">
        <v>159</v>
      </c>
      <c r="R36" s="42" t="s">
        <v>160</v>
      </c>
      <c r="S36" s="42" t="s">
        <v>161</v>
      </c>
      <c r="T36" s="42" t="s">
        <v>39</v>
      </c>
      <c r="U36" s="26" t="s">
        <v>47</v>
      </c>
      <c r="V36" s="26" t="s">
        <v>41</v>
      </c>
    </row>
    <row r="37" s="9" customFormat="1" ht="96" customHeight="1" spans="1:22">
      <c r="A37" s="27">
        <v>31</v>
      </c>
      <c r="B37" s="27" t="s">
        <v>85</v>
      </c>
      <c r="C37" s="27" t="s">
        <v>162</v>
      </c>
      <c r="D37" s="27" t="s">
        <v>31</v>
      </c>
      <c r="E37" s="27" t="s">
        <v>32</v>
      </c>
      <c r="F37" s="27" t="s">
        <v>163</v>
      </c>
      <c r="G37" s="27" t="s">
        <v>164</v>
      </c>
      <c r="H37" s="27" t="s">
        <v>57</v>
      </c>
      <c r="I37" s="27">
        <v>25</v>
      </c>
      <c r="J37" s="27">
        <v>25</v>
      </c>
      <c r="K37" s="26">
        <v>0</v>
      </c>
      <c r="L37" s="26">
        <v>0</v>
      </c>
      <c r="M37" s="26">
        <v>0</v>
      </c>
      <c r="N37" s="27" t="s">
        <v>165</v>
      </c>
      <c r="O37" s="27" t="s">
        <v>166</v>
      </c>
      <c r="P37" s="39">
        <v>1</v>
      </c>
      <c r="Q37" s="27">
        <v>432</v>
      </c>
      <c r="R37" s="27">
        <v>1610</v>
      </c>
      <c r="S37" s="27">
        <v>416</v>
      </c>
      <c r="T37" s="31">
        <v>0.98</v>
      </c>
      <c r="U37" s="27" t="s">
        <v>167</v>
      </c>
      <c r="V37" s="26" t="s">
        <v>41</v>
      </c>
    </row>
    <row r="38" s="9" customFormat="1" ht="51" customHeight="1" spans="1:22">
      <c r="A38" s="27">
        <v>32</v>
      </c>
      <c r="B38" s="26" t="s">
        <v>29</v>
      </c>
      <c r="C38" s="26" t="s">
        <v>168</v>
      </c>
      <c r="D38" s="26" t="s">
        <v>31</v>
      </c>
      <c r="E38" s="27" t="s">
        <v>32</v>
      </c>
      <c r="F38" s="26" t="s">
        <v>33</v>
      </c>
      <c r="G38" s="26" t="s">
        <v>119</v>
      </c>
      <c r="H38" s="42" t="s">
        <v>75</v>
      </c>
      <c r="I38" s="26">
        <v>9.7</v>
      </c>
      <c r="J38" s="26">
        <v>9.7</v>
      </c>
      <c r="K38" s="26">
        <v>0</v>
      </c>
      <c r="L38" s="26">
        <v>0</v>
      </c>
      <c r="M38" s="26">
        <v>0</v>
      </c>
      <c r="N38" s="27" t="s">
        <v>169</v>
      </c>
      <c r="O38" s="27" t="s">
        <v>170</v>
      </c>
      <c r="P38" s="41">
        <v>1</v>
      </c>
      <c r="Q38" s="27">
        <v>36</v>
      </c>
      <c r="R38" s="27">
        <v>135</v>
      </c>
      <c r="S38" s="27">
        <v>15</v>
      </c>
      <c r="T38" s="32" t="s">
        <v>46</v>
      </c>
      <c r="U38" s="26" t="s">
        <v>40</v>
      </c>
      <c r="V38" s="26" t="s">
        <v>41</v>
      </c>
    </row>
    <row r="39" s="9" customFormat="1" ht="60" customHeight="1" spans="1:22">
      <c r="A39" s="27">
        <v>33</v>
      </c>
      <c r="B39" s="27" t="s">
        <v>29</v>
      </c>
      <c r="C39" s="27" t="s">
        <v>171</v>
      </c>
      <c r="D39" s="27" t="s">
        <v>31</v>
      </c>
      <c r="E39" s="27" t="s">
        <v>32</v>
      </c>
      <c r="F39" s="27" t="s">
        <v>33</v>
      </c>
      <c r="G39" s="27" t="s">
        <v>74</v>
      </c>
      <c r="H39" s="27" t="s">
        <v>75</v>
      </c>
      <c r="I39" s="30">
        <v>3</v>
      </c>
      <c r="J39" s="30">
        <v>3</v>
      </c>
      <c r="K39" s="26">
        <v>0</v>
      </c>
      <c r="L39" s="26">
        <v>0</v>
      </c>
      <c r="M39" s="26">
        <v>0</v>
      </c>
      <c r="N39" s="27" t="s">
        <v>172</v>
      </c>
      <c r="O39" s="27" t="s">
        <v>173</v>
      </c>
      <c r="P39" s="41">
        <v>8</v>
      </c>
      <c r="Q39" s="27">
        <v>119</v>
      </c>
      <c r="R39" s="27">
        <v>560</v>
      </c>
      <c r="S39" s="27">
        <v>50</v>
      </c>
      <c r="T39" s="31">
        <v>0.95</v>
      </c>
      <c r="U39" s="26" t="s">
        <v>40</v>
      </c>
      <c r="V39" s="26" t="s">
        <v>41</v>
      </c>
    </row>
    <row r="40" s="9" customFormat="1" ht="64" customHeight="1" spans="1:22">
      <c r="A40" s="27">
        <v>34</v>
      </c>
      <c r="B40" s="27" t="s">
        <v>29</v>
      </c>
      <c r="C40" s="27" t="s">
        <v>174</v>
      </c>
      <c r="D40" s="27" t="s">
        <v>31</v>
      </c>
      <c r="E40" s="27" t="s">
        <v>32</v>
      </c>
      <c r="F40" s="27" t="s">
        <v>33</v>
      </c>
      <c r="G40" s="26" t="s">
        <v>70</v>
      </c>
      <c r="H40" s="27" t="s">
        <v>35</v>
      </c>
      <c r="I40" s="26">
        <v>9</v>
      </c>
      <c r="J40" s="26">
        <v>9</v>
      </c>
      <c r="K40" s="26">
        <v>0</v>
      </c>
      <c r="L40" s="26">
        <v>0</v>
      </c>
      <c r="M40" s="26">
        <v>0</v>
      </c>
      <c r="N40" s="27" t="s">
        <v>175</v>
      </c>
      <c r="O40" s="27" t="s">
        <v>176</v>
      </c>
      <c r="P40" s="39">
        <v>1</v>
      </c>
      <c r="Q40" s="27">
        <v>55</v>
      </c>
      <c r="R40" s="27">
        <v>150</v>
      </c>
      <c r="S40" s="27">
        <v>30</v>
      </c>
      <c r="T40" s="31">
        <v>0.95</v>
      </c>
      <c r="U40" s="26" t="s">
        <v>40</v>
      </c>
      <c r="V40" s="26" t="s">
        <v>41</v>
      </c>
    </row>
    <row r="41" s="9" customFormat="1" ht="45" customHeight="1" spans="1:22">
      <c r="A41" s="27" t="s">
        <v>177</v>
      </c>
      <c r="B41" s="27"/>
      <c r="C41" s="27"/>
      <c r="D41" s="27"/>
      <c r="E41" s="27"/>
      <c r="F41" s="27"/>
      <c r="G41" s="27"/>
      <c r="H41" s="27"/>
      <c r="I41" s="29">
        <v>455.3</v>
      </c>
      <c r="J41" s="29">
        <v>455.3</v>
      </c>
      <c r="K41" s="26">
        <v>0</v>
      </c>
      <c r="L41" s="26">
        <v>0</v>
      </c>
      <c r="M41" s="26">
        <v>0</v>
      </c>
      <c r="N41" s="27"/>
      <c r="O41" s="27"/>
      <c r="P41" s="27"/>
      <c r="Q41" s="27"/>
      <c r="R41" s="27"/>
      <c r="S41" s="27"/>
      <c r="T41" s="27"/>
      <c r="U41" s="27"/>
      <c r="V41" s="26"/>
    </row>
    <row r="42" s="9" customFormat="1" ht="87" customHeight="1" spans="1:22">
      <c r="A42" s="27">
        <v>1</v>
      </c>
      <c r="B42" s="27" t="s">
        <v>29</v>
      </c>
      <c r="C42" s="27" t="s">
        <v>178</v>
      </c>
      <c r="D42" s="27" t="s">
        <v>31</v>
      </c>
      <c r="E42" s="27" t="s">
        <v>32</v>
      </c>
      <c r="F42" s="27" t="s">
        <v>179</v>
      </c>
      <c r="G42" s="27" t="s">
        <v>180</v>
      </c>
      <c r="H42" s="27" t="s">
        <v>57</v>
      </c>
      <c r="I42" s="27">
        <v>10</v>
      </c>
      <c r="J42" s="27">
        <v>10</v>
      </c>
      <c r="K42" s="26">
        <v>0</v>
      </c>
      <c r="L42" s="26">
        <v>0</v>
      </c>
      <c r="M42" s="26">
        <v>0</v>
      </c>
      <c r="N42" s="27" t="s">
        <v>181</v>
      </c>
      <c r="O42" s="27" t="s">
        <v>182</v>
      </c>
      <c r="P42" s="27">
        <v>1</v>
      </c>
      <c r="Q42" s="27">
        <v>70</v>
      </c>
      <c r="R42" s="27">
        <v>301</v>
      </c>
      <c r="S42" s="27">
        <v>46</v>
      </c>
      <c r="T42" s="31">
        <v>0.98</v>
      </c>
      <c r="U42" s="27" t="s">
        <v>53</v>
      </c>
      <c r="V42" s="26" t="s">
        <v>41</v>
      </c>
    </row>
    <row r="43" s="9" customFormat="1" ht="83" customHeight="1" spans="1:22">
      <c r="A43" s="27">
        <v>2</v>
      </c>
      <c r="B43" s="27" t="s">
        <v>29</v>
      </c>
      <c r="C43" s="27" t="s">
        <v>183</v>
      </c>
      <c r="D43" s="27" t="s">
        <v>31</v>
      </c>
      <c r="E43" s="27" t="s">
        <v>32</v>
      </c>
      <c r="F43" s="27" t="s">
        <v>179</v>
      </c>
      <c r="G43" s="27" t="s">
        <v>184</v>
      </c>
      <c r="H43" s="27" t="s">
        <v>57</v>
      </c>
      <c r="I43" s="27">
        <v>15</v>
      </c>
      <c r="J43" s="27">
        <v>15</v>
      </c>
      <c r="K43" s="26">
        <v>0</v>
      </c>
      <c r="L43" s="26">
        <v>0</v>
      </c>
      <c r="M43" s="26">
        <v>0</v>
      </c>
      <c r="N43" s="27" t="s">
        <v>185</v>
      </c>
      <c r="O43" s="27" t="s">
        <v>186</v>
      </c>
      <c r="P43" s="27">
        <v>1</v>
      </c>
      <c r="Q43" s="27">
        <v>26</v>
      </c>
      <c r="R43" s="27">
        <v>120</v>
      </c>
      <c r="S43" s="27">
        <v>18</v>
      </c>
      <c r="T43" s="31">
        <v>0.99</v>
      </c>
      <c r="U43" s="27" t="s">
        <v>53</v>
      </c>
      <c r="V43" s="26" t="s">
        <v>41</v>
      </c>
    </row>
    <row r="44" s="9" customFormat="1" ht="65" customHeight="1" spans="1:22">
      <c r="A44" s="27">
        <v>3</v>
      </c>
      <c r="B44" s="27" t="s">
        <v>29</v>
      </c>
      <c r="C44" s="27" t="s">
        <v>187</v>
      </c>
      <c r="D44" s="27" t="s">
        <v>31</v>
      </c>
      <c r="E44" s="27" t="s">
        <v>32</v>
      </c>
      <c r="F44" s="27" t="s">
        <v>179</v>
      </c>
      <c r="G44" s="27" t="s">
        <v>188</v>
      </c>
      <c r="H44" s="27" t="s">
        <v>35</v>
      </c>
      <c r="I44" s="27">
        <v>32</v>
      </c>
      <c r="J44" s="27">
        <v>32</v>
      </c>
      <c r="K44" s="26">
        <v>0</v>
      </c>
      <c r="L44" s="26">
        <v>0</v>
      </c>
      <c r="M44" s="26">
        <v>0</v>
      </c>
      <c r="N44" s="27" t="s">
        <v>189</v>
      </c>
      <c r="O44" s="27" t="s">
        <v>190</v>
      </c>
      <c r="P44" s="27">
        <v>1</v>
      </c>
      <c r="Q44" s="27">
        <v>460</v>
      </c>
      <c r="R44" s="27">
        <v>1776</v>
      </c>
      <c r="S44" s="27">
        <v>92</v>
      </c>
      <c r="T44" s="31">
        <v>0.97</v>
      </c>
      <c r="U44" s="27" t="s">
        <v>53</v>
      </c>
      <c r="V44" s="26" t="s">
        <v>41</v>
      </c>
    </row>
    <row r="45" s="9" customFormat="1" ht="61" customHeight="1" spans="1:22">
      <c r="A45" s="27">
        <v>4</v>
      </c>
      <c r="B45" s="27" t="s">
        <v>29</v>
      </c>
      <c r="C45" s="27" t="s">
        <v>191</v>
      </c>
      <c r="D45" s="27" t="s">
        <v>192</v>
      </c>
      <c r="E45" s="27" t="s">
        <v>32</v>
      </c>
      <c r="F45" s="27" t="s">
        <v>179</v>
      </c>
      <c r="G45" s="27" t="s">
        <v>180</v>
      </c>
      <c r="H45" s="27" t="s">
        <v>57</v>
      </c>
      <c r="I45" s="27">
        <v>15</v>
      </c>
      <c r="J45" s="27">
        <v>15</v>
      </c>
      <c r="K45" s="26">
        <v>0</v>
      </c>
      <c r="L45" s="26">
        <v>0</v>
      </c>
      <c r="M45" s="26">
        <v>0</v>
      </c>
      <c r="N45" s="27" t="s">
        <v>193</v>
      </c>
      <c r="O45" s="27" t="s">
        <v>194</v>
      </c>
      <c r="P45" s="27">
        <v>1</v>
      </c>
      <c r="Q45" s="27">
        <v>499</v>
      </c>
      <c r="R45" s="27">
        <v>2106</v>
      </c>
      <c r="S45" s="27">
        <v>460</v>
      </c>
      <c r="T45" s="31">
        <v>0.98</v>
      </c>
      <c r="U45" s="27" t="s">
        <v>53</v>
      </c>
      <c r="V45" s="26" t="s">
        <v>41</v>
      </c>
    </row>
    <row r="46" s="9" customFormat="1" ht="80" customHeight="1" spans="1:22">
      <c r="A46" s="27">
        <v>5</v>
      </c>
      <c r="B46" s="27" t="s">
        <v>29</v>
      </c>
      <c r="C46" s="27" t="s">
        <v>195</v>
      </c>
      <c r="D46" s="27" t="s">
        <v>31</v>
      </c>
      <c r="E46" s="27" t="s">
        <v>32</v>
      </c>
      <c r="F46" s="27" t="s">
        <v>179</v>
      </c>
      <c r="G46" s="27" t="s">
        <v>180</v>
      </c>
      <c r="H46" s="27" t="s">
        <v>57</v>
      </c>
      <c r="I46" s="27">
        <v>15</v>
      </c>
      <c r="J46" s="27">
        <v>15</v>
      </c>
      <c r="K46" s="26">
        <v>0</v>
      </c>
      <c r="L46" s="26">
        <v>0</v>
      </c>
      <c r="M46" s="26">
        <v>0</v>
      </c>
      <c r="N46" s="27" t="s">
        <v>196</v>
      </c>
      <c r="O46" s="27" t="s">
        <v>197</v>
      </c>
      <c r="P46" s="27">
        <v>1</v>
      </c>
      <c r="Q46" s="27">
        <v>20</v>
      </c>
      <c r="R46" s="27">
        <v>79</v>
      </c>
      <c r="S46" s="27">
        <v>12</v>
      </c>
      <c r="T46" s="31">
        <v>0.98</v>
      </c>
      <c r="U46" s="27" t="s">
        <v>53</v>
      </c>
      <c r="V46" s="26" t="s">
        <v>41</v>
      </c>
    </row>
    <row r="47" s="9" customFormat="1" ht="52" customHeight="1" spans="1:22">
      <c r="A47" s="27">
        <v>6</v>
      </c>
      <c r="B47" s="27" t="s">
        <v>29</v>
      </c>
      <c r="C47" s="27" t="s">
        <v>198</v>
      </c>
      <c r="D47" s="27" t="s">
        <v>31</v>
      </c>
      <c r="E47" s="27" t="s">
        <v>32</v>
      </c>
      <c r="F47" s="27" t="s">
        <v>179</v>
      </c>
      <c r="G47" s="27" t="s">
        <v>199</v>
      </c>
      <c r="H47" s="27" t="s">
        <v>75</v>
      </c>
      <c r="I47" s="27">
        <v>34</v>
      </c>
      <c r="J47" s="27">
        <v>34</v>
      </c>
      <c r="K47" s="26">
        <v>0</v>
      </c>
      <c r="L47" s="26">
        <v>0</v>
      </c>
      <c r="M47" s="26">
        <v>0</v>
      </c>
      <c r="N47" s="27" t="s">
        <v>200</v>
      </c>
      <c r="O47" s="27" t="s">
        <v>201</v>
      </c>
      <c r="P47" s="27">
        <v>1</v>
      </c>
      <c r="Q47" s="27">
        <v>152</v>
      </c>
      <c r="R47" s="27">
        <v>631</v>
      </c>
      <c r="S47" s="27">
        <v>186</v>
      </c>
      <c r="T47" s="31">
        <v>0.98</v>
      </c>
      <c r="U47" s="27" t="s">
        <v>53</v>
      </c>
      <c r="V47" s="26" t="s">
        <v>41</v>
      </c>
    </row>
    <row r="48" s="9" customFormat="1" ht="59" customHeight="1" spans="1:22">
      <c r="A48" s="27">
        <v>7</v>
      </c>
      <c r="B48" s="27" t="s">
        <v>85</v>
      </c>
      <c r="C48" s="27" t="s">
        <v>202</v>
      </c>
      <c r="D48" s="27" t="s">
        <v>31</v>
      </c>
      <c r="E48" s="27" t="s">
        <v>32</v>
      </c>
      <c r="F48" s="27" t="s">
        <v>179</v>
      </c>
      <c r="G48" s="27" t="s">
        <v>180</v>
      </c>
      <c r="H48" s="27" t="s">
        <v>57</v>
      </c>
      <c r="I48" s="27">
        <v>15</v>
      </c>
      <c r="J48" s="27">
        <v>15</v>
      </c>
      <c r="K48" s="26">
        <v>0</v>
      </c>
      <c r="L48" s="26">
        <v>0</v>
      </c>
      <c r="M48" s="26">
        <v>0</v>
      </c>
      <c r="N48" s="27" t="s">
        <v>203</v>
      </c>
      <c r="O48" s="27" t="s">
        <v>204</v>
      </c>
      <c r="P48" s="27">
        <v>1</v>
      </c>
      <c r="Q48" s="27">
        <v>6</v>
      </c>
      <c r="R48" s="27">
        <v>28</v>
      </c>
      <c r="S48" s="27">
        <v>15</v>
      </c>
      <c r="T48" s="31">
        <v>0.98</v>
      </c>
      <c r="U48" s="27" t="s">
        <v>102</v>
      </c>
      <c r="V48" s="26" t="s">
        <v>41</v>
      </c>
    </row>
    <row r="49" s="9" customFormat="1" ht="61" customHeight="1" spans="1:22">
      <c r="A49" s="27">
        <v>8</v>
      </c>
      <c r="B49" s="27" t="s">
        <v>85</v>
      </c>
      <c r="C49" s="27" t="s">
        <v>205</v>
      </c>
      <c r="D49" s="27" t="s">
        <v>31</v>
      </c>
      <c r="E49" s="27" t="s">
        <v>32</v>
      </c>
      <c r="F49" s="27" t="s">
        <v>179</v>
      </c>
      <c r="G49" s="27" t="s">
        <v>206</v>
      </c>
      <c r="H49" s="27" t="s">
        <v>35</v>
      </c>
      <c r="I49" s="27">
        <v>15</v>
      </c>
      <c r="J49" s="27">
        <v>15</v>
      </c>
      <c r="K49" s="26">
        <v>0</v>
      </c>
      <c r="L49" s="26">
        <v>0</v>
      </c>
      <c r="M49" s="26">
        <v>0</v>
      </c>
      <c r="N49" s="27" t="s">
        <v>207</v>
      </c>
      <c r="O49" s="27" t="s">
        <v>208</v>
      </c>
      <c r="P49" s="30">
        <v>1</v>
      </c>
      <c r="Q49" s="44">
        <v>23</v>
      </c>
      <c r="R49" s="44">
        <v>65</v>
      </c>
      <c r="S49" s="43">
        <v>2</v>
      </c>
      <c r="T49" s="31">
        <v>0.98</v>
      </c>
      <c r="U49" s="27" t="s">
        <v>53</v>
      </c>
      <c r="V49" s="26" t="s">
        <v>41</v>
      </c>
    </row>
    <row r="50" s="9" customFormat="1" ht="97" customHeight="1" spans="1:22">
      <c r="A50" s="27">
        <v>9</v>
      </c>
      <c r="B50" s="27" t="s">
        <v>85</v>
      </c>
      <c r="C50" s="27" t="s">
        <v>209</v>
      </c>
      <c r="D50" s="27" t="s">
        <v>192</v>
      </c>
      <c r="E50" s="27" t="s">
        <v>32</v>
      </c>
      <c r="F50" s="27" t="s">
        <v>179</v>
      </c>
      <c r="G50" s="27" t="s">
        <v>210</v>
      </c>
      <c r="H50" s="27" t="s">
        <v>57</v>
      </c>
      <c r="I50" s="27">
        <v>28.8</v>
      </c>
      <c r="J50" s="27">
        <v>28.8</v>
      </c>
      <c r="K50" s="26">
        <v>0</v>
      </c>
      <c r="L50" s="26">
        <v>0</v>
      </c>
      <c r="M50" s="26">
        <v>0</v>
      </c>
      <c r="N50" s="27" t="s">
        <v>211</v>
      </c>
      <c r="O50" s="27" t="s">
        <v>212</v>
      </c>
      <c r="P50" s="27">
        <v>7</v>
      </c>
      <c r="Q50" s="27">
        <v>68</v>
      </c>
      <c r="R50" s="27">
        <v>263</v>
      </c>
      <c r="S50" s="27">
        <v>52</v>
      </c>
      <c r="T50" s="31">
        <v>0.98</v>
      </c>
      <c r="U50" s="27" t="s">
        <v>102</v>
      </c>
      <c r="V50" s="26" t="s">
        <v>41</v>
      </c>
    </row>
    <row r="51" s="9" customFormat="1" ht="62" customHeight="1" spans="1:22">
      <c r="A51" s="27">
        <v>10</v>
      </c>
      <c r="B51" s="27" t="s">
        <v>85</v>
      </c>
      <c r="C51" s="27" t="s">
        <v>213</v>
      </c>
      <c r="D51" s="27" t="s">
        <v>31</v>
      </c>
      <c r="E51" s="27" t="s">
        <v>32</v>
      </c>
      <c r="F51" s="27" t="s">
        <v>179</v>
      </c>
      <c r="G51" s="27" t="s">
        <v>214</v>
      </c>
      <c r="H51" s="27" t="s">
        <v>75</v>
      </c>
      <c r="I51" s="27">
        <v>68</v>
      </c>
      <c r="J51" s="27">
        <v>68</v>
      </c>
      <c r="K51" s="26">
        <v>0</v>
      </c>
      <c r="L51" s="26">
        <v>0</v>
      </c>
      <c r="M51" s="26">
        <v>0</v>
      </c>
      <c r="N51" s="27" t="s">
        <v>215</v>
      </c>
      <c r="O51" s="27" t="s">
        <v>216</v>
      </c>
      <c r="P51" s="27">
        <v>1</v>
      </c>
      <c r="Q51" s="27">
        <v>120</v>
      </c>
      <c r="R51" s="27">
        <v>500</v>
      </c>
      <c r="S51" s="27">
        <v>100</v>
      </c>
      <c r="T51" s="31">
        <v>0.98</v>
      </c>
      <c r="U51" s="27" t="s">
        <v>53</v>
      </c>
      <c r="V51" s="26" t="s">
        <v>41</v>
      </c>
    </row>
    <row r="52" s="9" customFormat="1" ht="61" customHeight="1" spans="1:22">
      <c r="A52" s="27">
        <v>11</v>
      </c>
      <c r="B52" s="27" t="s">
        <v>29</v>
      </c>
      <c r="C52" s="27" t="s">
        <v>217</v>
      </c>
      <c r="D52" s="27" t="s">
        <v>31</v>
      </c>
      <c r="E52" s="27" t="s">
        <v>32</v>
      </c>
      <c r="F52" s="27" t="s">
        <v>179</v>
      </c>
      <c r="G52" s="27" t="s">
        <v>218</v>
      </c>
      <c r="H52" s="27" t="s">
        <v>75</v>
      </c>
      <c r="I52" s="32">
        <v>23</v>
      </c>
      <c r="J52" s="32">
        <v>23</v>
      </c>
      <c r="K52" s="26">
        <v>0</v>
      </c>
      <c r="L52" s="26">
        <v>0</v>
      </c>
      <c r="M52" s="26">
        <v>0</v>
      </c>
      <c r="N52" s="30" t="s">
        <v>219</v>
      </c>
      <c r="O52" s="27" t="s">
        <v>220</v>
      </c>
      <c r="P52" s="27">
        <v>1</v>
      </c>
      <c r="Q52" s="27">
        <v>280</v>
      </c>
      <c r="R52" s="27">
        <v>920</v>
      </c>
      <c r="S52" s="30">
        <v>43</v>
      </c>
      <c r="T52" s="31">
        <v>0.98</v>
      </c>
      <c r="U52" s="27" t="s">
        <v>53</v>
      </c>
      <c r="V52" s="26" t="s">
        <v>41</v>
      </c>
    </row>
    <row r="53" s="9" customFormat="1" ht="114" customHeight="1" spans="1:22">
      <c r="A53" s="27">
        <v>12</v>
      </c>
      <c r="B53" s="27" t="s">
        <v>29</v>
      </c>
      <c r="C53" s="27" t="s">
        <v>221</v>
      </c>
      <c r="D53" s="27" t="s">
        <v>31</v>
      </c>
      <c r="E53" s="27" t="s">
        <v>32</v>
      </c>
      <c r="F53" s="27" t="s">
        <v>179</v>
      </c>
      <c r="G53" s="27" t="s">
        <v>180</v>
      </c>
      <c r="H53" s="27" t="s">
        <v>57</v>
      </c>
      <c r="I53" s="32">
        <v>18</v>
      </c>
      <c r="J53" s="32">
        <v>18</v>
      </c>
      <c r="K53" s="26">
        <v>0</v>
      </c>
      <c r="L53" s="26">
        <v>0</v>
      </c>
      <c r="M53" s="26">
        <v>0</v>
      </c>
      <c r="N53" s="30" t="s">
        <v>222</v>
      </c>
      <c r="O53" s="27" t="s">
        <v>223</v>
      </c>
      <c r="P53" s="27">
        <v>1</v>
      </c>
      <c r="Q53" s="27">
        <v>43</v>
      </c>
      <c r="R53" s="27">
        <v>174</v>
      </c>
      <c r="S53" s="30">
        <v>43</v>
      </c>
      <c r="T53" s="31">
        <v>0.98</v>
      </c>
      <c r="U53" s="27" t="s">
        <v>53</v>
      </c>
      <c r="V53" s="26" t="s">
        <v>41</v>
      </c>
    </row>
    <row r="54" s="9" customFormat="1" ht="132" customHeight="1" spans="1:22">
      <c r="A54" s="27">
        <v>13</v>
      </c>
      <c r="B54" s="27" t="s">
        <v>29</v>
      </c>
      <c r="C54" s="27" t="s">
        <v>224</v>
      </c>
      <c r="D54" s="27" t="s">
        <v>31</v>
      </c>
      <c r="E54" s="27" t="s">
        <v>32</v>
      </c>
      <c r="F54" s="27" t="s">
        <v>179</v>
      </c>
      <c r="G54" s="27" t="s">
        <v>180</v>
      </c>
      <c r="H54" s="27" t="s">
        <v>57</v>
      </c>
      <c r="I54" s="32">
        <v>15</v>
      </c>
      <c r="J54" s="32">
        <v>15</v>
      </c>
      <c r="K54" s="26">
        <v>0</v>
      </c>
      <c r="L54" s="26">
        <v>0</v>
      </c>
      <c r="M54" s="26">
        <v>0</v>
      </c>
      <c r="N54" s="30" t="s">
        <v>225</v>
      </c>
      <c r="O54" s="27" t="s">
        <v>226</v>
      </c>
      <c r="P54" s="27">
        <v>1</v>
      </c>
      <c r="Q54" s="27">
        <v>55</v>
      </c>
      <c r="R54" s="27">
        <v>193</v>
      </c>
      <c r="S54" s="30">
        <v>24</v>
      </c>
      <c r="T54" s="31">
        <v>0.98</v>
      </c>
      <c r="U54" s="27" t="s">
        <v>53</v>
      </c>
      <c r="V54" s="26" t="s">
        <v>41</v>
      </c>
    </row>
    <row r="55" s="10" customFormat="1" ht="90" customHeight="1" spans="1:22">
      <c r="A55" s="27">
        <v>14</v>
      </c>
      <c r="B55" s="27" t="s">
        <v>29</v>
      </c>
      <c r="C55" s="27" t="s">
        <v>227</v>
      </c>
      <c r="D55" s="27" t="s">
        <v>228</v>
      </c>
      <c r="E55" s="27" t="s">
        <v>32</v>
      </c>
      <c r="F55" s="27" t="s">
        <v>179</v>
      </c>
      <c r="G55" s="27" t="s">
        <v>214</v>
      </c>
      <c r="H55" s="27" t="s">
        <v>75</v>
      </c>
      <c r="I55" s="32">
        <v>12</v>
      </c>
      <c r="J55" s="32">
        <v>12</v>
      </c>
      <c r="K55" s="26">
        <v>0</v>
      </c>
      <c r="L55" s="26">
        <v>0</v>
      </c>
      <c r="M55" s="26">
        <v>0</v>
      </c>
      <c r="N55" s="30" t="s">
        <v>229</v>
      </c>
      <c r="O55" s="27" t="s">
        <v>230</v>
      </c>
      <c r="P55" s="27">
        <v>4</v>
      </c>
      <c r="Q55" s="27">
        <v>708</v>
      </c>
      <c r="R55" s="27">
        <v>3176</v>
      </c>
      <c r="S55" s="30">
        <v>114</v>
      </c>
      <c r="T55" s="31">
        <v>0.97</v>
      </c>
      <c r="U55" s="27" t="s">
        <v>53</v>
      </c>
      <c r="V55" s="26" t="s">
        <v>41</v>
      </c>
    </row>
    <row r="56" s="9" customFormat="1" ht="99" customHeight="1" spans="1:22">
      <c r="A56" s="27">
        <v>15</v>
      </c>
      <c r="B56" s="26" t="s">
        <v>29</v>
      </c>
      <c r="C56" s="26" t="s">
        <v>231</v>
      </c>
      <c r="D56" s="26" t="s">
        <v>31</v>
      </c>
      <c r="E56" s="27" t="s">
        <v>32</v>
      </c>
      <c r="F56" s="27" t="s">
        <v>179</v>
      </c>
      <c r="G56" s="26" t="s">
        <v>188</v>
      </c>
      <c r="H56" s="26" t="s">
        <v>35</v>
      </c>
      <c r="I56" s="26">
        <v>42</v>
      </c>
      <c r="J56" s="26">
        <v>42</v>
      </c>
      <c r="K56" s="26">
        <v>0</v>
      </c>
      <c r="L56" s="26">
        <v>0</v>
      </c>
      <c r="M56" s="26">
        <v>0</v>
      </c>
      <c r="N56" s="45" t="s">
        <v>232</v>
      </c>
      <c r="O56" s="26" t="s">
        <v>233</v>
      </c>
      <c r="P56" s="46">
        <v>1</v>
      </c>
      <c r="Q56" s="46">
        <v>63</v>
      </c>
      <c r="R56" s="46">
        <v>310</v>
      </c>
      <c r="S56" s="46">
        <v>78</v>
      </c>
      <c r="T56" s="47">
        <v>0.98</v>
      </c>
      <c r="U56" s="27" t="s">
        <v>53</v>
      </c>
      <c r="V56" s="26" t="s">
        <v>41</v>
      </c>
    </row>
    <row r="57" s="9" customFormat="1" ht="74" customHeight="1" spans="1:22">
      <c r="A57" s="27">
        <v>16</v>
      </c>
      <c r="B57" s="27" t="s">
        <v>29</v>
      </c>
      <c r="C57" s="26" t="s">
        <v>234</v>
      </c>
      <c r="D57" s="26" t="s">
        <v>31</v>
      </c>
      <c r="E57" s="26" t="s">
        <v>32</v>
      </c>
      <c r="F57" s="26" t="s">
        <v>179</v>
      </c>
      <c r="G57" s="26" t="s">
        <v>235</v>
      </c>
      <c r="H57" s="27" t="s">
        <v>57</v>
      </c>
      <c r="I57" s="48">
        <v>12</v>
      </c>
      <c r="J57" s="48">
        <v>12</v>
      </c>
      <c r="K57" s="26">
        <v>0</v>
      </c>
      <c r="L57" s="26">
        <v>0</v>
      </c>
      <c r="M57" s="26">
        <v>0</v>
      </c>
      <c r="N57" s="26" t="s">
        <v>236</v>
      </c>
      <c r="O57" s="26" t="s">
        <v>237</v>
      </c>
      <c r="P57" s="48">
        <v>1</v>
      </c>
      <c r="Q57" s="48">
        <v>10</v>
      </c>
      <c r="R57" s="48">
        <v>25</v>
      </c>
      <c r="S57" s="48">
        <v>16</v>
      </c>
      <c r="T57" s="49">
        <v>0.95</v>
      </c>
      <c r="U57" s="26" t="s">
        <v>238</v>
      </c>
      <c r="V57" s="26" t="s">
        <v>41</v>
      </c>
    </row>
    <row r="58" s="9" customFormat="1" ht="104" customHeight="1" spans="1:22">
      <c r="A58" s="27">
        <v>17</v>
      </c>
      <c r="B58" s="27" t="s">
        <v>29</v>
      </c>
      <c r="C58" s="27" t="s">
        <v>239</v>
      </c>
      <c r="D58" s="27" t="s">
        <v>31</v>
      </c>
      <c r="E58" s="27" t="s">
        <v>32</v>
      </c>
      <c r="F58" s="27" t="s">
        <v>179</v>
      </c>
      <c r="G58" s="27" t="s">
        <v>184</v>
      </c>
      <c r="H58" s="27" t="s">
        <v>57</v>
      </c>
      <c r="I58" s="30">
        <v>22.5</v>
      </c>
      <c r="J58" s="30">
        <v>22.5</v>
      </c>
      <c r="K58" s="26">
        <v>0</v>
      </c>
      <c r="L58" s="26">
        <v>0</v>
      </c>
      <c r="M58" s="26">
        <v>0</v>
      </c>
      <c r="N58" s="50" t="s">
        <v>240</v>
      </c>
      <c r="O58" s="27" t="s">
        <v>241</v>
      </c>
      <c r="P58" s="27">
        <v>1</v>
      </c>
      <c r="Q58" s="27">
        <v>198</v>
      </c>
      <c r="R58" s="27">
        <v>643</v>
      </c>
      <c r="S58" s="27">
        <v>56</v>
      </c>
      <c r="T58" s="31">
        <v>0.99</v>
      </c>
      <c r="U58" s="27" t="s">
        <v>53</v>
      </c>
      <c r="V58" s="26" t="s">
        <v>41</v>
      </c>
    </row>
    <row r="59" s="9" customFormat="1" ht="66" customHeight="1" spans="1:22">
      <c r="A59" s="27">
        <v>18</v>
      </c>
      <c r="B59" s="26" t="s">
        <v>29</v>
      </c>
      <c r="C59" s="26" t="s">
        <v>242</v>
      </c>
      <c r="D59" s="26" t="s">
        <v>31</v>
      </c>
      <c r="E59" s="26" t="s">
        <v>243</v>
      </c>
      <c r="F59" s="26" t="s">
        <v>179</v>
      </c>
      <c r="G59" s="26" t="s">
        <v>199</v>
      </c>
      <c r="H59" s="27" t="s">
        <v>75</v>
      </c>
      <c r="I59" s="26">
        <v>15</v>
      </c>
      <c r="J59" s="26">
        <v>15</v>
      </c>
      <c r="K59" s="26">
        <v>0</v>
      </c>
      <c r="L59" s="26">
        <v>0</v>
      </c>
      <c r="M59" s="26">
        <v>0</v>
      </c>
      <c r="N59" s="26" t="s">
        <v>244</v>
      </c>
      <c r="O59" s="26" t="s">
        <v>245</v>
      </c>
      <c r="P59" s="26">
        <v>1</v>
      </c>
      <c r="Q59" s="26">
        <v>420</v>
      </c>
      <c r="R59" s="26">
        <v>1844</v>
      </c>
      <c r="S59" s="26">
        <v>273</v>
      </c>
      <c r="T59" s="31">
        <v>0.97</v>
      </c>
      <c r="U59" s="26" t="s">
        <v>246</v>
      </c>
      <c r="V59" s="26" t="s">
        <v>41</v>
      </c>
    </row>
    <row r="60" s="9" customFormat="1" ht="58" customHeight="1" spans="1:22">
      <c r="A60" s="27">
        <v>19</v>
      </c>
      <c r="B60" s="26" t="s">
        <v>29</v>
      </c>
      <c r="C60" s="26" t="s">
        <v>247</v>
      </c>
      <c r="D60" s="26" t="s">
        <v>31</v>
      </c>
      <c r="E60" s="26" t="s">
        <v>243</v>
      </c>
      <c r="F60" s="26" t="s">
        <v>179</v>
      </c>
      <c r="G60" s="26" t="s">
        <v>248</v>
      </c>
      <c r="H60" s="27" t="s">
        <v>75</v>
      </c>
      <c r="I60" s="26">
        <v>13</v>
      </c>
      <c r="J60" s="26">
        <v>13</v>
      </c>
      <c r="K60" s="26">
        <v>0</v>
      </c>
      <c r="L60" s="26">
        <v>0</v>
      </c>
      <c r="M60" s="26">
        <v>0</v>
      </c>
      <c r="N60" s="31" t="s">
        <v>249</v>
      </c>
      <c r="O60" s="26" t="s">
        <v>250</v>
      </c>
      <c r="P60" s="26">
        <v>1</v>
      </c>
      <c r="Q60" s="26">
        <v>335</v>
      </c>
      <c r="R60" s="26">
        <v>1149</v>
      </c>
      <c r="S60" s="26">
        <v>200</v>
      </c>
      <c r="T60" s="31">
        <v>0.96</v>
      </c>
      <c r="U60" s="26" t="s">
        <v>246</v>
      </c>
      <c r="V60" s="26" t="s">
        <v>41</v>
      </c>
    </row>
    <row r="61" s="9" customFormat="1" ht="62" customHeight="1" spans="1:22">
      <c r="A61" s="27">
        <v>20</v>
      </c>
      <c r="B61" s="26" t="s">
        <v>29</v>
      </c>
      <c r="C61" s="26" t="s">
        <v>251</v>
      </c>
      <c r="D61" s="26" t="s">
        <v>31</v>
      </c>
      <c r="E61" s="26" t="s">
        <v>243</v>
      </c>
      <c r="F61" s="26" t="s">
        <v>179</v>
      </c>
      <c r="G61" s="26" t="s">
        <v>218</v>
      </c>
      <c r="H61" s="27" t="s">
        <v>75</v>
      </c>
      <c r="I61" s="26">
        <v>5</v>
      </c>
      <c r="J61" s="26">
        <v>5</v>
      </c>
      <c r="K61" s="26">
        <v>0</v>
      </c>
      <c r="L61" s="26">
        <v>0</v>
      </c>
      <c r="M61" s="26">
        <v>0</v>
      </c>
      <c r="N61" s="26" t="s">
        <v>252</v>
      </c>
      <c r="O61" s="26" t="s">
        <v>253</v>
      </c>
      <c r="P61" s="26">
        <v>1</v>
      </c>
      <c r="Q61" s="26">
        <v>280</v>
      </c>
      <c r="R61" s="26">
        <v>920</v>
      </c>
      <c r="S61" s="26">
        <v>43</v>
      </c>
      <c r="T61" s="31">
        <v>0.96</v>
      </c>
      <c r="U61" s="26" t="s">
        <v>246</v>
      </c>
      <c r="V61" s="26" t="s">
        <v>41</v>
      </c>
    </row>
    <row r="62" s="9" customFormat="1" ht="61" customHeight="1" spans="1:22">
      <c r="A62" s="27">
        <v>21</v>
      </c>
      <c r="B62" s="27" t="s">
        <v>85</v>
      </c>
      <c r="C62" s="27" t="s">
        <v>254</v>
      </c>
      <c r="D62" s="27" t="s">
        <v>31</v>
      </c>
      <c r="E62" s="27" t="s">
        <v>32</v>
      </c>
      <c r="F62" s="27" t="s">
        <v>163</v>
      </c>
      <c r="G62" s="27" t="s">
        <v>164</v>
      </c>
      <c r="H62" s="27" t="s">
        <v>75</v>
      </c>
      <c r="I62" s="27">
        <v>30</v>
      </c>
      <c r="J62" s="27">
        <v>30</v>
      </c>
      <c r="K62" s="26">
        <v>0</v>
      </c>
      <c r="L62" s="26">
        <v>0</v>
      </c>
      <c r="M62" s="26">
        <v>0</v>
      </c>
      <c r="N62" s="27" t="s">
        <v>255</v>
      </c>
      <c r="O62" s="27" t="s">
        <v>256</v>
      </c>
      <c r="P62" s="39">
        <v>1</v>
      </c>
      <c r="Q62" s="27">
        <v>549</v>
      </c>
      <c r="R62" s="27">
        <v>1730</v>
      </c>
      <c r="S62" s="27">
        <v>387</v>
      </c>
      <c r="T62" s="31">
        <v>0.98</v>
      </c>
      <c r="U62" s="27" t="s">
        <v>167</v>
      </c>
      <c r="V62" s="26" t="s">
        <v>41</v>
      </c>
    </row>
    <row r="63" s="9" customFormat="1" customHeight="1" spans="1:22">
      <c r="A63" s="27" t="s">
        <v>257</v>
      </c>
      <c r="B63" s="27"/>
      <c r="C63" s="27"/>
      <c r="D63" s="27"/>
      <c r="E63" s="27"/>
      <c r="F63" s="27"/>
      <c r="G63" s="27"/>
      <c r="H63" s="27"/>
      <c r="I63" s="29">
        <v>452.94</v>
      </c>
      <c r="J63" s="29">
        <v>452.94</v>
      </c>
      <c r="K63" s="26">
        <v>0</v>
      </c>
      <c r="L63" s="26">
        <v>0</v>
      </c>
      <c r="M63" s="26">
        <v>0</v>
      </c>
      <c r="N63" s="27"/>
      <c r="O63" s="27"/>
      <c r="P63" s="27"/>
      <c r="Q63" s="27"/>
      <c r="R63" s="27"/>
      <c r="S63" s="27"/>
      <c r="T63" s="27"/>
      <c r="U63" s="27"/>
      <c r="V63" s="26"/>
    </row>
    <row r="64" s="9" customFormat="1" ht="58" customHeight="1" spans="1:22">
      <c r="A64" s="27">
        <v>1</v>
      </c>
      <c r="B64" s="27" t="s">
        <v>29</v>
      </c>
      <c r="C64" s="27" t="s">
        <v>258</v>
      </c>
      <c r="D64" s="27" t="s">
        <v>31</v>
      </c>
      <c r="E64" s="27" t="s">
        <v>32</v>
      </c>
      <c r="F64" s="27" t="s">
        <v>259</v>
      </c>
      <c r="G64" s="27" t="s">
        <v>260</v>
      </c>
      <c r="H64" s="27" t="s">
        <v>57</v>
      </c>
      <c r="I64" s="27">
        <v>18</v>
      </c>
      <c r="J64" s="27">
        <v>18</v>
      </c>
      <c r="K64" s="26">
        <v>0</v>
      </c>
      <c r="L64" s="26">
        <v>0</v>
      </c>
      <c r="M64" s="26">
        <v>0</v>
      </c>
      <c r="N64" s="27" t="s">
        <v>261</v>
      </c>
      <c r="O64" s="27" t="s">
        <v>262</v>
      </c>
      <c r="P64" s="43">
        <v>1</v>
      </c>
      <c r="Q64" s="43">
        <v>29</v>
      </c>
      <c r="R64" s="43">
        <v>120</v>
      </c>
      <c r="S64" s="43">
        <v>10</v>
      </c>
      <c r="T64" s="31">
        <v>0.95</v>
      </c>
      <c r="U64" s="27" t="s">
        <v>53</v>
      </c>
      <c r="V64" s="26" t="s">
        <v>41</v>
      </c>
    </row>
    <row r="65" s="9" customFormat="1" ht="77" customHeight="1" spans="1:22">
      <c r="A65" s="27">
        <v>2</v>
      </c>
      <c r="B65" s="27" t="s">
        <v>29</v>
      </c>
      <c r="C65" s="27" t="s">
        <v>263</v>
      </c>
      <c r="D65" s="27" t="s">
        <v>31</v>
      </c>
      <c r="E65" s="27" t="s">
        <v>32</v>
      </c>
      <c r="F65" s="27" t="s">
        <v>259</v>
      </c>
      <c r="G65" s="27" t="s">
        <v>260</v>
      </c>
      <c r="H65" s="27" t="s">
        <v>57</v>
      </c>
      <c r="I65" s="27">
        <v>12</v>
      </c>
      <c r="J65" s="27">
        <v>12</v>
      </c>
      <c r="K65" s="26">
        <v>0</v>
      </c>
      <c r="L65" s="26">
        <v>0</v>
      </c>
      <c r="M65" s="26">
        <v>0</v>
      </c>
      <c r="N65" s="27" t="s">
        <v>264</v>
      </c>
      <c r="O65" s="27" t="s">
        <v>262</v>
      </c>
      <c r="P65" s="43">
        <v>1</v>
      </c>
      <c r="Q65" s="43">
        <v>19</v>
      </c>
      <c r="R65" s="43">
        <v>76</v>
      </c>
      <c r="S65" s="43">
        <v>11</v>
      </c>
      <c r="T65" s="31">
        <v>0.95</v>
      </c>
      <c r="U65" s="27" t="s">
        <v>53</v>
      </c>
      <c r="V65" s="26" t="s">
        <v>41</v>
      </c>
    </row>
    <row r="66" s="9" customFormat="1" ht="58" customHeight="1" spans="1:22">
      <c r="A66" s="27">
        <v>3</v>
      </c>
      <c r="B66" s="27" t="s">
        <v>29</v>
      </c>
      <c r="C66" s="27" t="s">
        <v>265</v>
      </c>
      <c r="D66" s="27" t="s">
        <v>31</v>
      </c>
      <c r="E66" s="27" t="s">
        <v>32</v>
      </c>
      <c r="F66" s="27" t="s">
        <v>259</v>
      </c>
      <c r="G66" s="27" t="s">
        <v>260</v>
      </c>
      <c r="H66" s="27" t="s">
        <v>57</v>
      </c>
      <c r="I66" s="27">
        <v>17.4</v>
      </c>
      <c r="J66" s="27">
        <v>17.4</v>
      </c>
      <c r="K66" s="26">
        <v>0</v>
      </c>
      <c r="L66" s="26">
        <v>0</v>
      </c>
      <c r="M66" s="26">
        <v>0</v>
      </c>
      <c r="N66" s="27" t="s">
        <v>266</v>
      </c>
      <c r="O66" s="27" t="s">
        <v>262</v>
      </c>
      <c r="P66" s="43">
        <v>1</v>
      </c>
      <c r="Q66" s="43">
        <v>53</v>
      </c>
      <c r="R66" s="43">
        <v>198</v>
      </c>
      <c r="S66" s="43">
        <v>25</v>
      </c>
      <c r="T66" s="31">
        <v>0.95</v>
      </c>
      <c r="U66" s="27" t="s">
        <v>53</v>
      </c>
      <c r="V66" s="26" t="s">
        <v>41</v>
      </c>
    </row>
    <row r="67" s="9" customFormat="1" ht="73" customHeight="1" spans="1:22">
      <c r="A67" s="27">
        <v>4</v>
      </c>
      <c r="B67" s="27" t="s">
        <v>29</v>
      </c>
      <c r="C67" s="27" t="s">
        <v>267</v>
      </c>
      <c r="D67" s="27" t="s">
        <v>31</v>
      </c>
      <c r="E67" s="27" t="s">
        <v>32</v>
      </c>
      <c r="F67" s="27" t="s">
        <v>259</v>
      </c>
      <c r="G67" s="27" t="s">
        <v>260</v>
      </c>
      <c r="H67" s="27" t="s">
        <v>57</v>
      </c>
      <c r="I67" s="27">
        <v>13.5</v>
      </c>
      <c r="J67" s="27">
        <v>13.5</v>
      </c>
      <c r="K67" s="26">
        <v>0</v>
      </c>
      <c r="L67" s="26">
        <v>0</v>
      </c>
      <c r="M67" s="26">
        <v>0</v>
      </c>
      <c r="N67" s="27" t="s">
        <v>268</v>
      </c>
      <c r="O67" s="27" t="s">
        <v>269</v>
      </c>
      <c r="P67" s="43">
        <v>1</v>
      </c>
      <c r="Q67" s="43">
        <v>17</v>
      </c>
      <c r="R67" s="43">
        <v>70</v>
      </c>
      <c r="S67" s="43">
        <v>4</v>
      </c>
      <c r="T67" s="31">
        <v>0.95</v>
      </c>
      <c r="U67" s="27" t="s">
        <v>53</v>
      </c>
      <c r="V67" s="26" t="s">
        <v>41</v>
      </c>
    </row>
    <row r="68" s="9" customFormat="1" ht="60" customHeight="1" spans="1:22">
      <c r="A68" s="27">
        <v>5</v>
      </c>
      <c r="B68" s="27" t="s">
        <v>29</v>
      </c>
      <c r="C68" s="27" t="s">
        <v>270</v>
      </c>
      <c r="D68" s="27" t="s">
        <v>31</v>
      </c>
      <c r="E68" s="27" t="s">
        <v>32</v>
      </c>
      <c r="F68" s="27" t="s">
        <v>259</v>
      </c>
      <c r="G68" s="27" t="s">
        <v>260</v>
      </c>
      <c r="H68" s="27" t="s">
        <v>57</v>
      </c>
      <c r="I68" s="27">
        <v>15.5</v>
      </c>
      <c r="J68" s="27">
        <v>15.5</v>
      </c>
      <c r="K68" s="26">
        <v>0</v>
      </c>
      <c r="L68" s="26">
        <v>0</v>
      </c>
      <c r="M68" s="26">
        <v>0</v>
      </c>
      <c r="N68" s="27" t="s">
        <v>271</v>
      </c>
      <c r="O68" s="27" t="s">
        <v>272</v>
      </c>
      <c r="P68" s="43">
        <v>1</v>
      </c>
      <c r="Q68" s="43">
        <v>60</v>
      </c>
      <c r="R68" s="43">
        <v>220</v>
      </c>
      <c r="S68" s="43">
        <v>9</v>
      </c>
      <c r="T68" s="31">
        <v>0.95</v>
      </c>
      <c r="U68" s="27" t="s">
        <v>53</v>
      </c>
      <c r="V68" s="26" t="s">
        <v>41</v>
      </c>
    </row>
    <row r="69" s="9" customFormat="1" ht="62" customHeight="1" spans="1:22">
      <c r="A69" s="27">
        <v>6</v>
      </c>
      <c r="B69" s="27" t="s">
        <v>29</v>
      </c>
      <c r="C69" s="27" t="s">
        <v>273</v>
      </c>
      <c r="D69" s="27" t="s">
        <v>31</v>
      </c>
      <c r="E69" s="27" t="s">
        <v>32</v>
      </c>
      <c r="F69" s="27" t="s">
        <v>259</v>
      </c>
      <c r="G69" s="27" t="s">
        <v>260</v>
      </c>
      <c r="H69" s="27" t="s">
        <v>57</v>
      </c>
      <c r="I69" s="27">
        <v>7</v>
      </c>
      <c r="J69" s="27">
        <v>7</v>
      </c>
      <c r="K69" s="26">
        <v>0</v>
      </c>
      <c r="L69" s="26">
        <v>0</v>
      </c>
      <c r="M69" s="26">
        <v>0</v>
      </c>
      <c r="N69" s="27" t="s">
        <v>274</v>
      </c>
      <c r="O69" s="27" t="s">
        <v>272</v>
      </c>
      <c r="P69" s="43">
        <v>1</v>
      </c>
      <c r="Q69" s="43">
        <v>54</v>
      </c>
      <c r="R69" s="43">
        <v>218</v>
      </c>
      <c r="S69" s="43">
        <v>7</v>
      </c>
      <c r="T69" s="31">
        <v>0.95</v>
      </c>
      <c r="U69" s="27" t="s">
        <v>53</v>
      </c>
      <c r="V69" s="26" t="s">
        <v>41</v>
      </c>
    </row>
    <row r="70" s="9" customFormat="1" ht="80" customHeight="1" spans="1:22">
      <c r="A70" s="27">
        <v>7</v>
      </c>
      <c r="B70" s="27" t="s">
        <v>29</v>
      </c>
      <c r="C70" s="27" t="s">
        <v>275</v>
      </c>
      <c r="D70" s="27" t="s">
        <v>31</v>
      </c>
      <c r="E70" s="27" t="s">
        <v>32</v>
      </c>
      <c r="F70" s="27" t="s">
        <v>259</v>
      </c>
      <c r="G70" s="27" t="s">
        <v>276</v>
      </c>
      <c r="H70" s="27" t="s">
        <v>35</v>
      </c>
      <c r="I70" s="27">
        <v>43</v>
      </c>
      <c r="J70" s="27">
        <v>43</v>
      </c>
      <c r="K70" s="26">
        <v>0</v>
      </c>
      <c r="L70" s="26">
        <v>0</v>
      </c>
      <c r="M70" s="26">
        <v>0</v>
      </c>
      <c r="N70" s="27" t="s">
        <v>277</v>
      </c>
      <c r="O70" s="27" t="s">
        <v>278</v>
      </c>
      <c r="P70" s="43">
        <v>1</v>
      </c>
      <c r="Q70" s="43">
        <v>55</v>
      </c>
      <c r="R70" s="43">
        <v>365</v>
      </c>
      <c r="S70" s="43">
        <v>78</v>
      </c>
      <c r="T70" s="31">
        <v>0.95</v>
      </c>
      <c r="U70" s="27" t="s">
        <v>53</v>
      </c>
      <c r="V70" s="26" t="s">
        <v>41</v>
      </c>
    </row>
    <row r="71" s="9" customFormat="1" ht="72" customHeight="1" spans="1:22">
      <c r="A71" s="27">
        <v>8</v>
      </c>
      <c r="B71" s="27" t="s">
        <v>29</v>
      </c>
      <c r="C71" s="27" t="s">
        <v>279</v>
      </c>
      <c r="D71" s="27" t="s">
        <v>31</v>
      </c>
      <c r="E71" s="27" t="s">
        <v>32</v>
      </c>
      <c r="F71" s="27" t="s">
        <v>259</v>
      </c>
      <c r="G71" s="27" t="s">
        <v>280</v>
      </c>
      <c r="H71" s="27" t="s">
        <v>35</v>
      </c>
      <c r="I71" s="27">
        <v>110</v>
      </c>
      <c r="J71" s="27">
        <v>110</v>
      </c>
      <c r="K71" s="26">
        <v>0</v>
      </c>
      <c r="L71" s="26">
        <v>0</v>
      </c>
      <c r="M71" s="26">
        <v>0</v>
      </c>
      <c r="N71" s="27" t="s">
        <v>281</v>
      </c>
      <c r="O71" s="27" t="s">
        <v>282</v>
      </c>
      <c r="P71" s="43">
        <v>1</v>
      </c>
      <c r="Q71" s="43">
        <v>158</v>
      </c>
      <c r="R71" s="43">
        <v>632</v>
      </c>
      <c r="S71" s="43">
        <v>31</v>
      </c>
      <c r="T71" s="31">
        <v>0.95</v>
      </c>
      <c r="U71" s="27" t="s">
        <v>53</v>
      </c>
      <c r="V71" s="26" t="s">
        <v>41</v>
      </c>
    </row>
    <row r="72" s="9" customFormat="1" ht="312" customHeight="1" spans="1:22">
      <c r="A72" s="27">
        <v>9</v>
      </c>
      <c r="B72" s="27" t="s">
        <v>85</v>
      </c>
      <c r="C72" s="27" t="s">
        <v>283</v>
      </c>
      <c r="D72" s="27" t="s">
        <v>228</v>
      </c>
      <c r="E72" s="27" t="s">
        <v>32</v>
      </c>
      <c r="F72" s="27" t="s">
        <v>259</v>
      </c>
      <c r="G72" s="27" t="s">
        <v>284</v>
      </c>
      <c r="H72" s="27" t="s">
        <v>75</v>
      </c>
      <c r="I72" s="27">
        <v>68</v>
      </c>
      <c r="J72" s="27">
        <v>68</v>
      </c>
      <c r="K72" s="26">
        <v>0</v>
      </c>
      <c r="L72" s="26">
        <v>0</v>
      </c>
      <c r="M72" s="26">
        <v>0</v>
      </c>
      <c r="N72" s="27" t="s">
        <v>285</v>
      </c>
      <c r="O72" s="27" t="s">
        <v>286</v>
      </c>
      <c r="P72" s="43">
        <v>1</v>
      </c>
      <c r="Q72" s="43">
        <v>35</v>
      </c>
      <c r="R72" s="43">
        <v>136</v>
      </c>
      <c r="S72" s="43">
        <v>21</v>
      </c>
      <c r="T72" s="31">
        <v>0.95</v>
      </c>
      <c r="U72" s="27" t="s">
        <v>89</v>
      </c>
      <c r="V72" s="26" t="s">
        <v>41</v>
      </c>
    </row>
    <row r="73" s="9" customFormat="1" ht="186" customHeight="1" spans="1:22">
      <c r="A73" s="27">
        <v>10</v>
      </c>
      <c r="B73" s="27" t="s">
        <v>29</v>
      </c>
      <c r="C73" s="27" t="s">
        <v>287</v>
      </c>
      <c r="D73" s="27" t="s">
        <v>31</v>
      </c>
      <c r="E73" s="27" t="s">
        <v>32</v>
      </c>
      <c r="F73" s="27" t="s">
        <v>259</v>
      </c>
      <c r="G73" s="27" t="s">
        <v>284</v>
      </c>
      <c r="H73" s="27" t="s">
        <v>57</v>
      </c>
      <c r="I73" s="27">
        <v>21.64</v>
      </c>
      <c r="J73" s="27">
        <v>21.64</v>
      </c>
      <c r="K73" s="26">
        <v>0</v>
      </c>
      <c r="L73" s="26">
        <v>0</v>
      </c>
      <c r="M73" s="26">
        <v>0</v>
      </c>
      <c r="N73" s="27" t="s">
        <v>288</v>
      </c>
      <c r="O73" s="30" t="s">
        <v>289</v>
      </c>
      <c r="P73" s="43">
        <v>1</v>
      </c>
      <c r="Q73" s="43">
        <v>102</v>
      </c>
      <c r="R73" s="43">
        <v>436</v>
      </c>
      <c r="S73" s="43">
        <v>97</v>
      </c>
      <c r="T73" s="31">
        <v>0.95</v>
      </c>
      <c r="U73" s="30" t="s">
        <v>53</v>
      </c>
      <c r="V73" s="26" t="s">
        <v>41</v>
      </c>
    </row>
    <row r="74" s="9" customFormat="1" ht="103" customHeight="1" spans="1:22">
      <c r="A74" s="27">
        <v>11</v>
      </c>
      <c r="B74" s="27" t="s">
        <v>29</v>
      </c>
      <c r="C74" s="27" t="s">
        <v>290</v>
      </c>
      <c r="D74" s="27" t="s">
        <v>31</v>
      </c>
      <c r="E74" s="27" t="s">
        <v>32</v>
      </c>
      <c r="F74" s="27" t="s">
        <v>259</v>
      </c>
      <c r="G74" s="27" t="s">
        <v>284</v>
      </c>
      <c r="H74" s="27" t="s">
        <v>57</v>
      </c>
      <c r="I74" s="27">
        <v>42</v>
      </c>
      <c r="J74" s="27">
        <v>42</v>
      </c>
      <c r="K74" s="26">
        <v>0</v>
      </c>
      <c r="L74" s="26">
        <v>0</v>
      </c>
      <c r="M74" s="26">
        <v>0</v>
      </c>
      <c r="N74" s="27" t="s">
        <v>291</v>
      </c>
      <c r="O74" s="30" t="s">
        <v>292</v>
      </c>
      <c r="P74" s="43">
        <v>1</v>
      </c>
      <c r="Q74" s="43">
        <v>67</v>
      </c>
      <c r="R74" s="43">
        <v>282</v>
      </c>
      <c r="S74" s="43">
        <v>16</v>
      </c>
      <c r="T74" s="31">
        <v>0.95</v>
      </c>
      <c r="U74" s="30" t="s">
        <v>53</v>
      </c>
      <c r="V74" s="26" t="s">
        <v>41</v>
      </c>
    </row>
    <row r="75" s="9" customFormat="1" ht="120" customHeight="1" spans="1:22">
      <c r="A75" s="27">
        <v>12</v>
      </c>
      <c r="B75" s="27" t="s">
        <v>29</v>
      </c>
      <c r="C75" s="27" t="s">
        <v>293</v>
      </c>
      <c r="D75" s="27" t="s">
        <v>31</v>
      </c>
      <c r="E75" s="27" t="s">
        <v>32</v>
      </c>
      <c r="F75" s="27" t="s">
        <v>259</v>
      </c>
      <c r="G75" s="27" t="s">
        <v>284</v>
      </c>
      <c r="H75" s="27" t="s">
        <v>57</v>
      </c>
      <c r="I75" s="27">
        <v>18.4</v>
      </c>
      <c r="J75" s="27">
        <v>18.4</v>
      </c>
      <c r="K75" s="26">
        <v>0</v>
      </c>
      <c r="L75" s="26">
        <v>0</v>
      </c>
      <c r="M75" s="26">
        <v>0</v>
      </c>
      <c r="N75" s="27" t="s">
        <v>294</v>
      </c>
      <c r="O75" s="30" t="s">
        <v>292</v>
      </c>
      <c r="P75" s="43">
        <v>1</v>
      </c>
      <c r="Q75" s="43">
        <v>128</v>
      </c>
      <c r="R75" s="43">
        <v>480</v>
      </c>
      <c r="S75" s="43">
        <v>64</v>
      </c>
      <c r="T75" s="31">
        <v>0.95</v>
      </c>
      <c r="U75" s="30" t="s">
        <v>53</v>
      </c>
      <c r="V75" s="26" t="s">
        <v>41</v>
      </c>
    </row>
    <row r="76" s="9" customFormat="1" ht="88" customHeight="1" spans="1:22">
      <c r="A76" s="27">
        <v>13</v>
      </c>
      <c r="B76" s="27" t="s">
        <v>29</v>
      </c>
      <c r="C76" s="27" t="s">
        <v>295</v>
      </c>
      <c r="D76" s="27" t="s">
        <v>31</v>
      </c>
      <c r="E76" s="27" t="s">
        <v>32</v>
      </c>
      <c r="F76" s="27" t="s">
        <v>259</v>
      </c>
      <c r="G76" s="27" t="s">
        <v>296</v>
      </c>
      <c r="H76" s="27" t="s">
        <v>75</v>
      </c>
      <c r="I76" s="27">
        <v>34.5</v>
      </c>
      <c r="J76" s="27">
        <v>34.5</v>
      </c>
      <c r="K76" s="26">
        <v>0</v>
      </c>
      <c r="L76" s="26">
        <v>0</v>
      </c>
      <c r="M76" s="26">
        <v>0</v>
      </c>
      <c r="N76" s="27" t="s">
        <v>297</v>
      </c>
      <c r="O76" s="30" t="s">
        <v>298</v>
      </c>
      <c r="P76" s="43">
        <v>1</v>
      </c>
      <c r="Q76" s="43">
        <v>25</v>
      </c>
      <c r="R76" s="43">
        <v>83</v>
      </c>
      <c r="S76" s="43">
        <v>12</v>
      </c>
      <c r="T76" s="31">
        <v>0.95</v>
      </c>
      <c r="U76" s="30" t="s">
        <v>47</v>
      </c>
      <c r="V76" s="26" t="s">
        <v>41</v>
      </c>
    </row>
    <row r="77" s="9" customFormat="1" ht="64" customHeight="1" spans="1:22">
      <c r="A77" s="27">
        <v>14</v>
      </c>
      <c r="B77" s="26" t="s">
        <v>29</v>
      </c>
      <c r="C77" s="26" t="s">
        <v>299</v>
      </c>
      <c r="D77" s="27" t="s">
        <v>31</v>
      </c>
      <c r="E77" s="27" t="s">
        <v>32</v>
      </c>
      <c r="F77" s="26" t="s">
        <v>259</v>
      </c>
      <c r="G77" s="27" t="s">
        <v>300</v>
      </c>
      <c r="H77" s="27" t="s">
        <v>75</v>
      </c>
      <c r="I77" s="30">
        <v>20</v>
      </c>
      <c r="J77" s="30">
        <v>20</v>
      </c>
      <c r="K77" s="26">
        <v>0</v>
      </c>
      <c r="L77" s="26">
        <v>0</v>
      </c>
      <c r="M77" s="26">
        <v>0</v>
      </c>
      <c r="N77" s="27" t="s">
        <v>301</v>
      </c>
      <c r="O77" s="27" t="s">
        <v>292</v>
      </c>
      <c r="P77" s="43">
        <v>1</v>
      </c>
      <c r="Q77" s="43">
        <v>64</v>
      </c>
      <c r="R77" s="43">
        <v>284</v>
      </c>
      <c r="S77" s="43">
        <v>13</v>
      </c>
      <c r="T77" s="31">
        <v>0.95</v>
      </c>
      <c r="U77" s="27" t="s">
        <v>53</v>
      </c>
      <c r="V77" s="26" t="s">
        <v>41</v>
      </c>
    </row>
    <row r="78" s="9" customFormat="1" ht="58" customHeight="1" spans="1:22">
      <c r="A78" s="27">
        <v>15</v>
      </c>
      <c r="B78" s="26" t="s">
        <v>29</v>
      </c>
      <c r="C78" s="26" t="s">
        <v>302</v>
      </c>
      <c r="D78" s="27" t="s">
        <v>31</v>
      </c>
      <c r="E78" s="27" t="s">
        <v>32</v>
      </c>
      <c r="F78" s="26" t="s">
        <v>259</v>
      </c>
      <c r="G78" s="27" t="s">
        <v>260</v>
      </c>
      <c r="H78" s="27" t="s">
        <v>57</v>
      </c>
      <c r="I78" s="27">
        <v>5</v>
      </c>
      <c r="J78" s="27">
        <v>5</v>
      </c>
      <c r="K78" s="26">
        <v>0</v>
      </c>
      <c r="L78" s="26">
        <v>0</v>
      </c>
      <c r="M78" s="26">
        <v>0</v>
      </c>
      <c r="N78" s="27" t="s">
        <v>303</v>
      </c>
      <c r="O78" s="27" t="s">
        <v>304</v>
      </c>
      <c r="P78" s="43">
        <v>1</v>
      </c>
      <c r="Q78" s="43">
        <v>65</v>
      </c>
      <c r="R78" s="43">
        <v>255</v>
      </c>
      <c r="S78" s="43">
        <v>39</v>
      </c>
      <c r="T78" s="31">
        <v>0.95</v>
      </c>
      <c r="U78" s="27" t="s">
        <v>47</v>
      </c>
      <c r="V78" s="26" t="s">
        <v>41</v>
      </c>
    </row>
    <row r="79" s="9" customFormat="1" ht="72" customHeight="1" spans="1:22">
      <c r="A79" s="27">
        <v>16</v>
      </c>
      <c r="B79" s="26" t="s">
        <v>29</v>
      </c>
      <c r="C79" s="26" t="s">
        <v>305</v>
      </c>
      <c r="D79" s="27" t="s">
        <v>31</v>
      </c>
      <c r="E79" s="27" t="s">
        <v>32</v>
      </c>
      <c r="F79" s="26" t="s">
        <v>259</v>
      </c>
      <c r="G79" s="27" t="s">
        <v>300</v>
      </c>
      <c r="H79" s="27" t="s">
        <v>75</v>
      </c>
      <c r="I79" s="27">
        <v>7</v>
      </c>
      <c r="J79" s="27">
        <v>7</v>
      </c>
      <c r="K79" s="26">
        <v>0</v>
      </c>
      <c r="L79" s="26">
        <v>0</v>
      </c>
      <c r="M79" s="26">
        <v>0</v>
      </c>
      <c r="N79" s="27" t="s">
        <v>306</v>
      </c>
      <c r="O79" s="27" t="s">
        <v>304</v>
      </c>
      <c r="P79" s="43">
        <v>1</v>
      </c>
      <c r="Q79" s="43">
        <v>101</v>
      </c>
      <c r="R79" s="43">
        <v>409</v>
      </c>
      <c r="S79" s="43">
        <v>42</v>
      </c>
      <c r="T79" s="31">
        <v>0.95</v>
      </c>
      <c r="U79" s="27" t="s">
        <v>47</v>
      </c>
      <c r="V79" s="26" t="s">
        <v>41</v>
      </c>
    </row>
    <row r="80" s="9" customFormat="1" ht="41" customHeight="1" spans="1:22">
      <c r="A80" s="27" t="s">
        <v>307</v>
      </c>
      <c r="B80" s="27"/>
      <c r="C80" s="27"/>
      <c r="D80" s="27"/>
      <c r="E80" s="27"/>
      <c r="F80" s="27"/>
      <c r="G80" s="27"/>
      <c r="H80" s="27"/>
      <c r="I80" s="29">
        <v>627.4</v>
      </c>
      <c r="J80" s="29">
        <v>627.4</v>
      </c>
      <c r="K80" s="26">
        <v>0</v>
      </c>
      <c r="L80" s="26">
        <v>0</v>
      </c>
      <c r="M80" s="26">
        <v>0</v>
      </c>
      <c r="N80" s="27"/>
      <c r="O80" s="27"/>
      <c r="P80" s="27"/>
      <c r="Q80" s="27"/>
      <c r="R80" s="27"/>
      <c r="S80" s="27"/>
      <c r="T80" s="27"/>
      <c r="U80" s="27"/>
      <c r="V80" s="26"/>
    </row>
    <row r="81" s="9" customFormat="1" ht="93" customHeight="1" spans="1:22">
      <c r="A81" s="27">
        <v>1</v>
      </c>
      <c r="B81" s="27" t="s">
        <v>29</v>
      </c>
      <c r="C81" s="27" t="s">
        <v>308</v>
      </c>
      <c r="D81" s="27" t="s">
        <v>31</v>
      </c>
      <c r="E81" s="27" t="s">
        <v>32</v>
      </c>
      <c r="F81" s="27" t="s">
        <v>309</v>
      </c>
      <c r="G81" s="27" t="s">
        <v>310</v>
      </c>
      <c r="H81" s="27" t="s">
        <v>35</v>
      </c>
      <c r="I81" s="27">
        <v>28</v>
      </c>
      <c r="J81" s="27">
        <v>28</v>
      </c>
      <c r="K81" s="26">
        <v>0</v>
      </c>
      <c r="L81" s="26">
        <v>0</v>
      </c>
      <c r="M81" s="26">
        <v>0</v>
      </c>
      <c r="N81" s="27" t="s">
        <v>311</v>
      </c>
      <c r="O81" s="27" t="s">
        <v>312</v>
      </c>
      <c r="P81" s="27">
        <v>2</v>
      </c>
      <c r="Q81" s="44">
        <v>168</v>
      </c>
      <c r="R81" s="44">
        <v>587</v>
      </c>
      <c r="S81" s="44">
        <v>203</v>
      </c>
      <c r="T81" s="31" t="s">
        <v>46</v>
      </c>
      <c r="U81" s="27" t="s">
        <v>40</v>
      </c>
      <c r="V81" s="26" t="s">
        <v>41</v>
      </c>
    </row>
    <row r="82" s="9" customFormat="1" ht="109" customHeight="1" spans="1:22">
      <c r="A82" s="27">
        <v>2</v>
      </c>
      <c r="B82" s="27" t="s">
        <v>29</v>
      </c>
      <c r="C82" s="27" t="s">
        <v>313</v>
      </c>
      <c r="D82" s="27" t="s">
        <v>31</v>
      </c>
      <c r="E82" s="27" t="s">
        <v>32</v>
      </c>
      <c r="F82" s="27" t="s">
        <v>309</v>
      </c>
      <c r="G82" s="27" t="s">
        <v>314</v>
      </c>
      <c r="H82" s="27" t="s">
        <v>75</v>
      </c>
      <c r="I82" s="27">
        <v>6.2</v>
      </c>
      <c r="J82" s="27">
        <v>6.2</v>
      </c>
      <c r="K82" s="26">
        <v>0</v>
      </c>
      <c r="L82" s="26">
        <v>0</v>
      </c>
      <c r="M82" s="26">
        <v>0</v>
      </c>
      <c r="N82" s="27" t="s">
        <v>315</v>
      </c>
      <c r="O82" s="27" t="s">
        <v>316</v>
      </c>
      <c r="P82" s="27">
        <v>1</v>
      </c>
      <c r="Q82" s="44">
        <v>10</v>
      </c>
      <c r="R82" s="44">
        <v>56</v>
      </c>
      <c r="S82" s="44">
        <v>13</v>
      </c>
      <c r="T82" s="31">
        <v>0.98</v>
      </c>
      <c r="U82" s="27" t="s">
        <v>53</v>
      </c>
      <c r="V82" s="26" t="s">
        <v>41</v>
      </c>
    </row>
    <row r="83" s="9" customFormat="1" ht="112" customHeight="1" spans="1:22">
      <c r="A83" s="27">
        <v>3</v>
      </c>
      <c r="B83" s="27" t="s">
        <v>29</v>
      </c>
      <c r="C83" s="27" t="s">
        <v>317</v>
      </c>
      <c r="D83" s="27" t="s">
        <v>31</v>
      </c>
      <c r="E83" s="27" t="s">
        <v>32</v>
      </c>
      <c r="F83" s="27" t="s">
        <v>309</v>
      </c>
      <c r="G83" s="27" t="s">
        <v>318</v>
      </c>
      <c r="H83" s="27" t="s">
        <v>57</v>
      </c>
      <c r="I83" s="27">
        <v>28.5</v>
      </c>
      <c r="J83" s="27">
        <v>28.5</v>
      </c>
      <c r="K83" s="26">
        <v>0</v>
      </c>
      <c r="L83" s="26">
        <v>0</v>
      </c>
      <c r="M83" s="26">
        <v>0</v>
      </c>
      <c r="N83" s="27" t="s">
        <v>319</v>
      </c>
      <c r="O83" s="27" t="s">
        <v>320</v>
      </c>
      <c r="P83" s="27">
        <v>1</v>
      </c>
      <c r="Q83" s="27">
        <v>45</v>
      </c>
      <c r="R83" s="27">
        <v>256</v>
      </c>
      <c r="S83" s="27">
        <v>33</v>
      </c>
      <c r="T83" s="31" t="s">
        <v>121</v>
      </c>
      <c r="U83" s="27" t="s">
        <v>53</v>
      </c>
      <c r="V83" s="26" t="s">
        <v>41</v>
      </c>
    </row>
    <row r="84" s="9" customFormat="1" ht="75" customHeight="1" spans="1:22">
      <c r="A84" s="27">
        <v>4</v>
      </c>
      <c r="B84" s="27" t="s">
        <v>29</v>
      </c>
      <c r="C84" s="27" t="s">
        <v>321</v>
      </c>
      <c r="D84" s="27" t="s">
        <v>31</v>
      </c>
      <c r="E84" s="27" t="s">
        <v>32</v>
      </c>
      <c r="F84" s="27" t="s">
        <v>309</v>
      </c>
      <c r="G84" s="27" t="s">
        <v>322</v>
      </c>
      <c r="H84" s="27" t="s">
        <v>35</v>
      </c>
      <c r="I84" s="27">
        <v>6.5</v>
      </c>
      <c r="J84" s="27">
        <v>6.5</v>
      </c>
      <c r="K84" s="26">
        <v>0</v>
      </c>
      <c r="L84" s="26">
        <v>0</v>
      </c>
      <c r="M84" s="26">
        <v>0</v>
      </c>
      <c r="N84" s="27" t="s">
        <v>323</v>
      </c>
      <c r="O84" s="27" t="s">
        <v>324</v>
      </c>
      <c r="P84" s="27">
        <v>1</v>
      </c>
      <c r="Q84" s="44">
        <v>125</v>
      </c>
      <c r="R84" s="44">
        <v>466</v>
      </c>
      <c r="S84" s="44">
        <v>64</v>
      </c>
      <c r="T84" s="32">
        <v>0.98</v>
      </c>
      <c r="U84" s="27" t="s">
        <v>53</v>
      </c>
      <c r="V84" s="26" t="s">
        <v>41</v>
      </c>
    </row>
    <row r="85" s="9" customFormat="1" ht="107" customHeight="1" spans="1:22">
      <c r="A85" s="27">
        <v>5</v>
      </c>
      <c r="B85" s="27" t="s">
        <v>29</v>
      </c>
      <c r="C85" s="27" t="s">
        <v>325</v>
      </c>
      <c r="D85" s="27" t="s">
        <v>31</v>
      </c>
      <c r="E85" s="27" t="s">
        <v>32</v>
      </c>
      <c r="F85" s="27" t="s">
        <v>309</v>
      </c>
      <c r="G85" s="27" t="s">
        <v>326</v>
      </c>
      <c r="H85" s="27" t="s">
        <v>327</v>
      </c>
      <c r="I85" s="27">
        <v>16</v>
      </c>
      <c r="J85" s="27">
        <v>16</v>
      </c>
      <c r="K85" s="26">
        <v>0</v>
      </c>
      <c r="L85" s="26">
        <v>0</v>
      </c>
      <c r="M85" s="26">
        <v>0</v>
      </c>
      <c r="N85" s="27" t="s">
        <v>328</v>
      </c>
      <c r="O85" s="27" t="s">
        <v>329</v>
      </c>
      <c r="P85" s="27">
        <v>1</v>
      </c>
      <c r="Q85" s="44">
        <v>68</v>
      </c>
      <c r="R85" s="44">
        <v>322</v>
      </c>
      <c r="S85" s="44">
        <v>52</v>
      </c>
      <c r="T85" s="31" t="s">
        <v>46</v>
      </c>
      <c r="U85" s="27" t="s">
        <v>53</v>
      </c>
      <c r="V85" s="26" t="s">
        <v>41</v>
      </c>
    </row>
    <row r="86" s="9" customFormat="1" ht="62" customHeight="1" spans="1:22">
      <c r="A86" s="27">
        <v>6</v>
      </c>
      <c r="B86" s="27" t="s">
        <v>29</v>
      </c>
      <c r="C86" s="27" t="s">
        <v>330</v>
      </c>
      <c r="D86" s="27" t="s">
        <v>31</v>
      </c>
      <c r="E86" s="27" t="s">
        <v>32</v>
      </c>
      <c r="F86" s="27" t="s">
        <v>309</v>
      </c>
      <c r="G86" s="27" t="s">
        <v>331</v>
      </c>
      <c r="H86" s="27" t="s">
        <v>327</v>
      </c>
      <c r="I86" s="27">
        <v>6</v>
      </c>
      <c r="J86" s="27">
        <v>6</v>
      </c>
      <c r="K86" s="26">
        <v>0</v>
      </c>
      <c r="L86" s="26">
        <v>0</v>
      </c>
      <c r="M86" s="26">
        <v>0</v>
      </c>
      <c r="N86" s="27" t="s">
        <v>332</v>
      </c>
      <c r="O86" s="27" t="s">
        <v>333</v>
      </c>
      <c r="P86" s="27">
        <v>1</v>
      </c>
      <c r="Q86" s="44">
        <v>29</v>
      </c>
      <c r="R86" s="44">
        <v>145</v>
      </c>
      <c r="S86" s="44">
        <v>39</v>
      </c>
      <c r="T86" s="32">
        <v>0.95</v>
      </c>
      <c r="U86" s="27" t="s">
        <v>53</v>
      </c>
      <c r="V86" s="26" t="s">
        <v>41</v>
      </c>
    </row>
    <row r="87" s="9" customFormat="1" ht="60" customHeight="1" spans="1:22">
      <c r="A87" s="27">
        <v>7</v>
      </c>
      <c r="B87" s="27" t="s">
        <v>29</v>
      </c>
      <c r="C87" s="27" t="s">
        <v>334</v>
      </c>
      <c r="D87" s="27" t="s">
        <v>31</v>
      </c>
      <c r="E87" s="27" t="s">
        <v>32</v>
      </c>
      <c r="F87" s="27" t="s">
        <v>309</v>
      </c>
      <c r="G87" s="27" t="s">
        <v>335</v>
      </c>
      <c r="H87" s="27" t="s">
        <v>35</v>
      </c>
      <c r="I87" s="27">
        <v>16.5</v>
      </c>
      <c r="J87" s="27">
        <v>16.5</v>
      </c>
      <c r="K87" s="26">
        <v>0</v>
      </c>
      <c r="L87" s="26">
        <v>0</v>
      </c>
      <c r="M87" s="26">
        <v>0</v>
      </c>
      <c r="N87" s="27" t="s">
        <v>336</v>
      </c>
      <c r="O87" s="27" t="s">
        <v>337</v>
      </c>
      <c r="P87" s="27">
        <v>1</v>
      </c>
      <c r="Q87" s="44">
        <v>64</v>
      </c>
      <c r="R87" s="44">
        <v>313</v>
      </c>
      <c r="S87" s="44">
        <v>41</v>
      </c>
      <c r="T87" s="31">
        <v>0.96</v>
      </c>
      <c r="U87" s="27" t="s">
        <v>53</v>
      </c>
      <c r="V87" s="26" t="s">
        <v>41</v>
      </c>
    </row>
    <row r="88" s="9" customFormat="1" ht="75" customHeight="1" spans="1:22">
      <c r="A88" s="27">
        <v>8</v>
      </c>
      <c r="B88" s="27" t="s">
        <v>29</v>
      </c>
      <c r="C88" s="27" t="s">
        <v>338</v>
      </c>
      <c r="D88" s="27" t="s">
        <v>31</v>
      </c>
      <c r="E88" s="27" t="s">
        <v>32</v>
      </c>
      <c r="F88" s="27" t="s">
        <v>309</v>
      </c>
      <c r="G88" s="27" t="s">
        <v>339</v>
      </c>
      <c r="H88" s="27" t="s">
        <v>35</v>
      </c>
      <c r="I88" s="27">
        <v>23</v>
      </c>
      <c r="J88" s="27">
        <v>23</v>
      </c>
      <c r="K88" s="26">
        <v>0</v>
      </c>
      <c r="L88" s="26">
        <v>0</v>
      </c>
      <c r="M88" s="26">
        <v>0</v>
      </c>
      <c r="N88" s="27" t="s">
        <v>340</v>
      </c>
      <c r="O88" s="27" t="s">
        <v>341</v>
      </c>
      <c r="P88" s="27">
        <v>1</v>
      </c>
      <c r="Q88" s="44">
        <v>20</v>
      </c>
      <c r="R88" s="44">
        <v>125</v>
      </c>
      <c r="S88" s="44">
        <v>35</v>
      </c>
      <c r="T88" s="31" t="s">
        <v>46</v>
      </c>
      <c r="U88" s="27" t="s">
        <v>53</v>
      </c>
      <c r="V88" s="26" t="s">
        <v>41</v>
      </c>
    </row>
    <row r="89" s="9" customFormat="1" ht="58" customHeight="1" spans="1:22">
      <c r="A89" s="27">
        <v>9</v>
      </c>
      <c r="B89" s="27" t="s">
        <v>29</v>
      </c>
      <c r="C89" s="27" t="s">
        <v>342</v>
      </c>
      <c r="D89" s="27" t="s">
        <v>31</v>
      </c>
      <c r="E89" s="27" t="s">
        <v>32</v>
      </c>
      <c r="F89" s="27" t="s">
        <v>309</v>
      </c>
      <c r="G89" s="27" t="s">
        <v>343</v>
      </c>
      <c r="H89" s="27" t="s">
        <v>75</v>
      </c>
      <c r="I89" s="27">
        <v>9.7</v>
      </c>
      <c r="J89" s="27">
        <v>9.7</v>
      </c>
      <c r="K89" s="26">
        <v>0</v>
      </c>
      <c r="L89" s="26">
        <v>0</v>
      </c>
      <c r="M89" s="26">
        <v>0</v>
      </c>
      <c r="N89" s="27" t="s">
        <v>344</v>
      </c>
      <c r="O89" s="27" t="s">
        <v>345</v>
      </c>
      <c r="P89" s="27">
        <v>1</v>
      </c>
      <c r="Q89" s="44">
        <v>46</v>
      </c>
      <c r="R89" s="44">
        <v>226</v>
      </c>
      <c r="S89" s="44">
        <v>44</v>
      </c>
      <c r="T89" s="32" t="s">
        <v>121</v>
      </c>
      <c r="U89" s="27" t="s">
        <v>53</v>
      </c>
      <c r="V89" s="26" t="s">
        <v>41</v>
      </c>
    </row>
    <row r="90" s="9" customFormat="1" ht="75" customHeight="1" spans="1:22">
      <c r="A90" s="27">
        <v>10</v>
      </c>
      <c r="B90" s="27" t="s">
        <v>29</v>
      </c>
      <c r="C90" s="27" t="s">
        <v>346</v>
      </c>
      <c r="D90" s="27" t="s">
        <v>31</v>
      </c>
      <c r="E90" s="27" t="s">
        <v>32</v>
      </c>
      <c r="F90" s="30" t="s">
        <v>309</v>
      </c>
      <c r="G90" s="30" t="s">
        <v>347</v>
      </c>
      <c r="H90" s="30" t="s">
        <v>57</v>
      </c>
      <c r="I90" s="27">
        <v>10</v>
      </c>
      <c r="J90" s="27">
        <v>10</v>
      </c>
      <c r="K90" s="26">
        <v>0</v>
      </c>
      <c r="L90" s="26">
        <v>0</v>
      </c>
      <c r="M90" s="26">
        <v>0</v>
      </c>
      <c r="N90" s="27" t="s">
        <v>348</v>
      </c>
      <c r="O90" s="27" t="s">
        <v>349</v>
      </c>
      <c r="P90" s="27">
        <v>1</v>
      </c>
      <c r="Q90" s="27">
        <v>29</v>
      </c>
      <c r="R90" s="27">
        <v>124</v>
      </c>
      <c r="S90" s="27">
        <v>28</v>
      </c>
      <c r="T90" s="32">
        <v>0.98</v>
      </c>
      <c r="U90" s="27" t="s">
        <v>53</v>
      </c>
      <c r="V90" s="26" t="s">
        <v>41</v>
      </c>
    </row>
    <row r="91" s="9" customFormat="1" ht="52" customHeight="1" spans="1:22">
      <c r="A91" s="27">
        <v>11</v>
      </c>
      <c r="B91" s="27" t="s">
        <v>29</v>
      </c>
      <c r="C91" s="27" t="s">
        <v>350</v>
      </c>
      <c r="D91" s="27" t="s">
        <v>31</v>
      </c>
      <c r="E91" s="27" t="s">
        <v>32</v>
      </c>
      <c r="F91" s="27" t="s">
        <v>309</v>
      </c>
      <c r="G91" s="27" t="s">
        <v>347</v>
      </c>
      <c r="H91" s="27" t="s">
        <v>57</v>
      </c>
      <c r="I91" s="27">
        <v>4</v>
      </c>
      <c r="J91" s="27">
        <v>4</v>
      </c>
      <c r="K91" s="26">
        <v>0</v>
      </c>
      <c r="L91" s="26">
        <v>0</v>
      </c>
      <c r="M91" s="26">
        <v>0</v>
      </c>
      <c r="N91" s="27" t="s">
        <v>351</v>
      </c>
      <c r="O91" s="27" t="s">
        <v>352</v>
      </c>
      <c r="P91" s="27">
        <v>1</v>
      </c>
      <c r="Q91" s="44">
        <v>32</v>
      </c>
      <c r="R91" s="44">
        <v>230</v>
      </c>
      <c r="S91" s="44">
        <v>20</v>
      </c>
      <c r="T91" s="31">
        <v>0.98</v>
      </c>
      <c r="U91" s="27" t="s">
        <v>53</v>
      </c>
      <c r="V91" s="26" t="s">
        <v>41</v>
      </c>
    </row>
    <row r="92" s="11" customFormat="1" ht="72" customHeight="1" spans="1:22">
      <c r="A92" s="27">
        <v>12</v>
      </c>
      <c r="B92" s="27" t="s">
        <v>29</v>
      </c>
      <c r="C92" s="27" t="s">
        <v>353</v>
      </c>
      <c r="D92" s="27" t="s">
        <v>31</v>
      </c>
      <c r="E92" s="27" t="s">
        <v>32</v>
      </c>
      <c r="F92" s="27" t="s">
        <v>309</v>
      </c>
      <c r="G92" s="27" t="s">
        <v>347</v>
      </c>
      <c r="H92" s="27" t="s">
        <v>57</v>
      </c>
      <c r="I92" s="27">
        <v>6</v>
      </c>
      <c r="J92" s="27">
        <v>6</v>
      </c>
      <c r="K92" s="26">
        <v>0</v>
      </c>
      <c r="L92" s="26">
        <v>0</v>
      </c>
      <c r="M92" s="26">
        <v>0</v>
      </c>
      <c r="N92" s="27" t="s">
        <v>354</v>
      </c>
      <c r="O92" s="27" t="s">
        <v>355</v>
      </c>
      <c r="P92" s="27">
        <v>1</v>
      </c>
      <c r="Q92" s="27">
        <v>21</v>
      </c>
      <c r="R92" s="27">
        <v>110</v>
      </c>
      <c r="S92" s="27">
        <v>26</v>
      </c>
      <c r="T92" s="31">
        <v>0.98</v>
      </c>
      <c r="U92" s="27" t="s">
        <v>53</v>
      </c>
      <c r="V92" s="26" t="s">
        <v>41</v>
      </c>
    </row>
    <row r="93" s="9" customFormat="1" ht="75" customHeight="1" spans="1:22">
      <c r="A93" s="27">
        <v>13</v>
      </c>
      <c r="B93" s="27" t="s">
        <v>29</v>
      </c>
      <c r="C93" s="27" t="s">
        <v>356</v>
      </c>
      <c r="D93" s="27" t="s">
        <v>31</v>
      </c>
      <c r="E93" s="27" t="s">
        <v>32</v>
      </c>
      <c r="F93" s="27" t="s">
        <v>309</v>
      </c>
      <c r="G93" s="27" t="s">
        <v>357</v>
      </c>
      <c r="H93" s="27" t="s">
        <v>35</v>
      </c>
      <c r="I93" s="27">
        <v>11</v>
      </c>
      <c r="J93" s="27">
        <v>11</v>
      </c>
      <c r="K93" s="26">
        <v>0</v>
      </c>
      <c r="L93" s="26">
        <v>0</v>
      </c>
      <c r="M93" s="26">
        <v>0</v>
      </c>
      <c r="N93" s="27" t="s">
        <v>358</v>
      </c>
      <c r="O93" s="27" t="s">
        <v>359</v>
      </c>
      <c r="P93" s="27">
        <v>1</v>
      </c>
      <c r="Q93" s="27">
        <v>52</v>
      </c>
      <c r="R93" s="27">
        <v>215</v>
      </c>
      <c r="S93" s="27">
        <v>50</v>
      </c>
      <c r="T93" s="27">
        <v>0.97</v>
      </c>
      <c r="U93" s="27" t="s">
        <v>53</v>
      </c>
      <c r="V93" s="26" t="s">
        <v>41</v>
      </c>
    </row>
    <row r="94" s="9" customFormat="1" ht="96" customHeight="1" spans="1:22">
      <c r="A94" s="27">
        <v>14</v>
      </c>
      <c r="B94" s="27" t="s">
        <v>85</v>
      </c>
      <c r="C94" s="27" t="s">
        <v>360</v>
      </c>
      <c r="D94" s="27" t="s">
        <v>31</v>
      </c>
      <c r="E94" s="27" t="s">
        <v>32</v>
      </c>
      <c r="F94" s="27" t="s">
        <v>309</v>
      </c>
      <c r="G94" s="27" t="s">
        <v>335</v>
      </c>
      <c r="H94" s="27" t="s">
        <v>35</v>
      </c>
      <c r="I94" s="27">
        <v>68</v>
      </c>
      <c r="J94" s="27">
        <v>68</v>
      </c>
      <c r="K94" s="26">
        <v>0</v>
      </c>
      <c r="L94" s="26">
        <v>0</v>
      </c>
      <c r="M94" s="26">
        <v>0</v>
      </c>
      <c r="N94" s="27" t="s">
        <v>361</v>
      </c>
      <c r="O94" s="27" t="s">
        <v>362</v>
      </c>
      <c r="P94" s="27">
        <v>1</v>
      </c>
      <c r="Q94" s="30">
        <v>86</v>
      </c>
      <c r="R94" s="30">
        <v>423</v>
      </c>
      <c r="S94" s="30">
        <v>76</v>
      </c>
      <c r="T94" s="31">
        <v>0.95</v>
      </c>
      <c r="U94" s="27" t="s">
        <v>89</v>
      </c>
      <c r="V94" s="26" t="s">
        <v>41</v>
      </c>
    </row>
    <row r="95" s="11" customFormat="1" ht="75" customHeight="1" spans="1:22">
      <c r="A95" s="27">
        <v>15</v>
      </c>
      <c r="B95" s="27" t="s">
        <v>29</v>
      </c>
      <c r="C95" s="27" t="s">
        <v>363</v>
      </c>
      <c r="D95" s="27" t="s">
        <v>31</v>
      </c>
      <c r="E95" s="27" t="s">
        <v>32</v>
      </c>
      <c r="F95" s="27" t="s">
        <v>309</v>
      </c>
      <c r="G95" s="27" t="s">
        <v>364</v>
      </c>
      <c r="H95" s="27" t="s">
        <v>35</v>
      </c>
      <c r="I95" s="27">
        <v>3</v>
      </c>
      <c r="J95" s="27">
        <v>3</v>
      </c>
      <c r="K95" s="26">
        <v>0</v>
      </c>
      <c r="L95" s="26">
        <v>0</v>
      </c>
      <c r="M95" s="26">
        <v>0</v>
      </c>
      <c r="N95" s="27" t="s">
        <v>365</v>
      </c>
      <c r="O95" s="27" t="s">
        <v>366</v>
      </c>
      <c r="P95" s="27">
        <v>1</v>
      </c>
      <c r="Q95" s="27">
        <v>125</v>
      </c>
      <c r="R95" s="27">
        <v>610</v>
      </c>
      <c r="S95" s="27">
        <v>32</v>
      </c>
      <c r="T95" s="31">
        <v>0.95</v>
      </c>
      <c r="U95" s="27" t="s">
        <v>40</v>
      </c>
      <c r="V95" s="26" t="s">
        <v>41</v>
      </c>
    </row>
    <row r="96" s="9" customFormat="1" ht="80" customHeight="1" spans="1:22">
      <c r="A96" s="27">
        <v>16</v>
      </c>
      <c r="B96" s="27" t="s">
        <v>85</v>
      </c>
      <c r="C96" s="27" t="s">
        <v>367</v>
      </c>
      <c r="D96" s="27" t="s">
        <v>31</v>
      </c>
      <c r="E96" s="27" t="s">
        <v>32</v>
      </c>
      <c r="F96" s="27" t="s">
        <v>309</v>
      </c>
      <c r="G96" s="27" t="s">
        <v>368</v>
      </c>
      <c r="H96" s="27" t="s">
        <v>75</v>
      </c>
      <c r="I96" s="27">
        <v>8.2</v>
      </c>
      <c r="J96" s="27">
        <v>8.2</v>
      </c>
      <c r="K96" s="26">
        <v>0</v>
      </c>
      <c r="L96" s="26">
        <v>0</v>
      </c>
      <c r="M96" s="26">
        <v>0</v>
      </c>
      <c r="N96" s="27" t="s">
        <v>369</v>
      </c>
      <c r="O96" s="27" t="s">
        <v>370</v>
      </c>
      <c r="P96" s="27">
        <v>1</v>
      </c>
      <c r="Q96" s="44">
        <v>22</v>
      </c>
      <c r="R96" s="44">
        <v>87</v>
      </c>
      <c r="S96" s="44">
        <v>10</v>
      </c>
      <c r="T96" s="51">
        <v>0.97</v>
      </c>
      <c r="U96" s="27" t="s">
        <v>53</v>
      </c>
      <c r="V96" s="26" t="s">
        <v>41</v>
      </c>
    </row>
    <row r="97" s="9" customFormat="1" ht="71" customHeight="1" spans="1:22">
      <c r="A97" s="27">
        <v>17</v>
      </c>
      <c r="B97" s="27" t="s">
        <v>29</v>
      </c>
      <c r="C97" s="27" t="s">
        <v>371</v>
      </c>
      <c r="D97" s="27" t="s">
        <v>31</v>
      </c>
      <c r="E97" s="27" t="s">
        <v>32</v>
      </c>
      <c r="F97" s="27" t="s">
        <v>309</v>
      </c>
      <c r="G97" s="27" t="s">
        <v>368</v>
      </c>
      <c r="H97" s="27" t="s">
        <v>75</v>
      </c>
      <c r="I97" s="27">
        <v>7.1</v>
      </c>
      <c r="J97" s="27">
        <v>7.1</v>
      </c>
      <c r="K97" s="26">
        <v>0</v>
      </c>
      <c r="L97" s="26">
        <v>0</v>
      </c>
      <c r="M97" s="26">
        <v>0</v>
      </c>
      <c r="N97" s="27" t="s">
        <v>372</v>
      </c>
      <c r="O97" s="27" t="s">
        <v>373</v>
      </c>
      <c r="P97" s="27">
        <v>1</v>
      </c>
      <c r="Q97" s="27">
        <v>56</v>
      </c>
      <c r="R97" s="27">
        <v>212</v>
      </c>
      <c r="S97" s="27">
        <v>36</v>
      </c>
      <c r="T97" s="31">
        <v>0.96</v>
      </c>
      <c r="U97" s="27" t="s">
        <v>53</v>
      </c>
      <c r="V97" s="26" t="s">
        <v>41</v>
      </c>
    </row>
    <row r="98" s="9" customFormat="1" ht="98" customHeight="1" spans="1:22">
      <c r="A98" s="27">
        <v>18</v>
      </c>
      <c r="B98" s="27" t="s">
        <v>29</v>
      </c>
      <c r="C98" s="27" t="s">
        <v>374</v>
      </c>
      <c r="D98" s="27" t="s">
        <v>31</v>
      </c>
      <c r="E98" s="27" t="s">
        <v>32</v>
      </c>
      <c r="F98" s="27" t="s">
        <v>309</v>
      </c>
      <c r="G98" s="27" t="s">
        <v>375</v>
      </c>
      <c r="H98" s="27" t="s">
        <v>35</v>
      </c>
      <c r="I98" s="27">
        <v>14.3</v>
      </c>
      <c r="J98" s="27">
        <v>14.3</v>
      </c>
      <c r="K98" s="26">
        <v>0</v>
      </c>
      <c r="L98" s="26">
        <v>0</v>
      </c>
      <c r="M98" s="26">
        <v>0</v>
      </c>
      <c r="N98" s="27" t="s">
        <v>376</v>
      </c>
      <c r="O98" s="27" t="s">
        <v>377</v>
      </c>
      <c r="P98" s="27">
        <v>1</v>
      </c>
      <c r="Q98" s="27">
        <v>90</v>
      </c>
      <c r="R98" s="27">
        <v>448</v>
      </c>
      <c r="S98" s="27">
        <v>57</v>
      </c>
      <c r="T98" s="31">
        <v>0.95</v>
      </c>
      <c r="U98" s="27" t="s">
        <v>53</v>
      </c>
      <c r="V98" s="26" t="s">
        <v>41</v>
      </c>
    </row>
    <row r="99" s="9" customFormat="1" ht="65" customHeight="1" spans="1:22">
      <c r="A99" s="27">
        <v>19</v>
      </c>
      <c r="B99" s="27" t="s">
        <v>29</v>
      </c>
      <c r="C99" s="30" t="s">
        <v>378</v>
      </c>
      <c r="D99" s="30" t="s">
        <v>31</v>
      </c>
      <c r="E99" s="27" t="s">
        <v>32</v>
      </c>
      <c r="F99" s="30" t="s">
        <v>309</v>
      </c>
      <c r="G99" s="30" t="s">
        <v>379</v>
      </c>
      <c r="H99" s="27" t="s">
        <v>35</v>
      </c>
      <c r="I99" s="32">
        <v>6</v>
      </c>
      <c r="J99" s="32">
        <v>6</v>
      </c>
      <c r="K99" s="26">
        <v>0</v>
      </c>
      <c r="L99" s="26">
        <v>0</v>
      </c>
      <c r="M99" s="26">
        <v>0</v>
      </c>
      <c r="N99" s="27" t="s">
        <v>380</v>
      </c>
      <c r="O99" s="27" t="s">
        <v>381</v>
      </c>
      <c r="P99" s="27">
        <v>1</v>
      </c>
      <c r="Q99" s="27">
        <v>82</v>
      </c>
      <c r="R99" s="27">
        <v>358</v>
      </c>
      <c r="S99" s="52">
        <v>168</v>
      </c>
      <c r="T99" s="31">
        <v>0.96</v>
      </c>
      <c r="U99" s="27" t="s">
        <v>53</v>
      </c>
      <c r="V99" s="26" t="s">
        <v>41</v>
      </c>
    </row>
    <row r="100" s="9" customFormat="1" ht="117" customHeight="1" spans="1:22">
      <c r="A100" s="27">
        <v>20</v>
      </c>
      <c r="B100" s="27" t="s">
        <v>29</v>
      </c>
      <c r="C100" s="27" t="s">
        <v>382</v>
      </c>
      <c r="D100" s="27" t="s">
        <v>31</v>
      </c>
      <c r="E100" s="27" t="s">
        <v>32</v>
      </c>
      <c r="F100" s="27" t="s">
        <v>309</v>
      </c>
      <c r="G100" s="27" t="s">
        <v>383</v>
      </c>
      <c r="H100" s="27" t="s">
        <v>35</v>
      </c>
      <c r="I100" s="27">
        <v>35</v>
      </c>
      <c r="J100" s="27">
        <v>35</v>
      </c>
      <c r="K100" s="26">
        <v>0</v>
      </c>
      <c r="L100" s="26">
        <v>0</v>
      </c>
      <c r="M100" s="26">
        <v>0</v>
      </c>
      <c r="N100" s="27" t="s">
        <v>384</v>
      </c>
      <c r="O100" s="27" t="s">
        <v>385</v>
      </c>
      <c r="P100" s="27">
        <v>1</v>
      </c>
      <c r="Q100" s="27">
        <v>22</v>
      </c>
      <c r="R100" s="27">
        <v>135</v>
      </c>
      <c r="S100" s="27">
        <v>15</v>
      </c>
      <c r="T100" s="31">
        <v>0.96</v>
      </c>
      <c r="U100" s="27" t="s">
        <v>53</v>
      </c>
      <c r="V100" s="26" t="s">
        <v>41</v>
      </c>
    </row>
    <row r="101" s="9" customFormat="1" ht="60" customHeight="1" spans="1:22">
      <c r="A101" s="27">
        <v>21</v>
      </c>
      <c r="B101" s="27" t="s">
        <v>29</v>
      </c>
      <c r="C101" s="27" t="s">
        <v>386</v>
      </c>
      <c r="D101" s="27" t="s">
        <v>31</v>
      </c>
      <c r="E101" s="27" t="s">
        <v>32</v>
      </c>
      <c r="F101" s="27" t="s">
        <v>309</v>
      </c>
      <c r="G101" s="27" t="s">
        <v>387</v>
      </c>
      <c r="H101" s="27" t="s">
        <v>75</v>
      </c>
      <c r="I101" s="30">
        <v>7</v>
      </c>
      <c r="J101" s="30">
        <v>7</v>
      </c>
      <c r="K101" s="26">
        <v>0</v>
      </c>
      <c r="L101" s="26">
        <v>0</v>
      </c>
      <c r="M101" s="26">
        <v>0</v>
      </c>
      <c r="N101" s="27" t="s">
        <v>388</v>
      </c>
      <c r="O101" s="30" t="s">
        <v>389</v>
      </c>
      <c r="P101" s="27">
        <v>1</v>
      </c>
      <c r="Q101" s="27">
        <v>35</v>
      </c>
      <c r="R101" s="27">
        <v>164</v>
      </c>
      <c r="S101" s="30">
        <v>36</v>
      </c>
      <c r="T101" s="31">
        <v>0.96</v>
      </c>
      <c r="U101" s="30" t="s">
        <v>47</v>
      </c>
      <c r="V101" s="26" t="s">
        <v>41</v>
      </c>
    </row>
    <row r="102" s="9" customFormat="1" ht="97" customHeight="1" spans="1:22">
      <c r="A102" s="27">
        <v>22</v>
      </c>
      <c r="B102" s="27" t="s">
        <v>29</v>
      </c>
      <c r="C102" s="27" t="s">
        <v>390</v>
      </c>
      <c r="D102" s="27" t="s">
        <v>31</v>
      </c>
      <c r="E102" s="27" t="s">
        <v>32</v>
      </c>
      <c r="F102" s="27" t="s">
        <v>309</v>
      </c>
      <c r="G102" s="27" t="s">
        <v>391</v>
      </c>
      <c r="H102" s="27" t="s">
        <v>75</v>
      </c>
      <c r="I102" s="30">
        <v>5</v>
      </c>
      <c r="J102" s="30">
        <v>5</v>
      </c>
      <c r="K102" s="26">
        <v>0</v>
      </c>
      <c r="L102" s="26">
        <v>0</v>
      </c>
      <c r="M102" s="26">
        <v>0</v>
      </c>
      <c r="N102" s="27" t="s">
        <v>392</v>
      </c>
      <c r="O102" s="30" t="s">
        <v>393</v>
      </c>
      <c r="P102" s="27">
        <v>1</v>
      </c>
      <c r="Q102" s="27">
        <v>111</v>
      </c>
      <c r="R102" s="27">
        <v>445</v>
      </c>
      <c r="S102" s="30">
        <v>135</v>
      </c>
      <c r="T102" s="31">
        <v>0.98</v>
      </c>
      <c r="U102" s="27" t="s">
        <v>53</v>
      </c>
      <c r="V102" s="26" t="s">
        <v>41</v>
      </c>
    </row>
    <row r="103" s="9" customFormat="1" ht="66" customHeight="1" spans="1:22">
      <c r="A103" s="27">
        <v>23</v>
      </c>
      <c r="B103" s="27" t="s">
        <v>29</v>
      </c>
      <c r="C103" s="27" t="s">
        <v>394</v>
      </c>
      <c r="D103" s="27" t="s">
        <v>31</v>
      </c>
      <c r="E103" s="27" t="s">
        <v>32</v>
      </c>
      <c r="F103" s="27" t="s">
        <v>309</v>
      </c>
      <c r="G103" s="27" t="s">
        <v>395</v>
      </c>
      <c r="H103" s="27" t="s">
        <v>75</v>
      </c>
      <c r="I103" s="30">
        <v>3.5</v>
      </c>
      <c r="J103" s="30">
        <v>3.5</v>
      </c>
      <c r="K103" s="26">
        <v>0</v>
      </c>
      <c r="L103" s="26">
        <v>0</v>
      </c>
      <c r="M103" s="26">
        <v>0</v>
      </c>
      <c r="N103" s="27" t="s">
        <v>396</v>
      </c>
      <c r="O103" s="30" t="s">
        <v>397</v>
      </c>
      <c r="P103" s="30">
        <v>1</v>
      </c>
      <c r="Q103" s="44">
        <v>12</v>
      </c>
      <c r="R103" s="44">
        <v>45</v>
      </c>
      <c r="S103" s="53">
        <v>12</v>
      </c>
      <c r="T103" s="31">
        <v>0.97</v>
      </c>
      <c r="U103" s="27" t="s">
        <v>53</v>
      </c>
      <c r="V103" s="26" t="s">
        <v>41</v>
      </c>
    </row>
    <row r="104" s="9" customFormat="1" ht="86" customHeight="1" spans="1:22">
      <c r="A104" s="27">
        <v>24</v>
      </c>
      <c r="B104" s="27" t="s">
        <v>29</v>
      </c>
      <c r="C104" s="27" t="s">
        <v>398</v>
      </c>
      <c r="D104" s="27" t="s">
        <v>31</v>
      </c>
      <c r="E104" s="27" t="s">
        <v>32</v>
      </c>
      <c r="F104" s="27" t="s">
        <v>309</v>
      </c>
      <c r="G104" s="27" t="s">
        <v>399</v>
      </c>
      <c r="H104" s="27" t="s">
        <v>75</v>
      </c>
      <c r="I104" s="30">
        <v>8.3</v>
      </c>
      <c r="J104" s="30">
        <v>8.3</v>
      </c>
      <c r="K104" s="26">
        <v>0</v>
      </c>
      <c r="L104" s="26">
        <v>0</v>
      </c>
      <c r="M104" s="26">
        <v>0</v>
      </c>
      <c r="N104" s="27" t="s">
        <v>400</v>
      </c>
      <c r="O104" s="30" t="s">
        <v>401</v>
      </c>
      <c r="P104" s="27">
        <v>2</v>
      </c>
      <c r="Q104" s="27">
        <v>137</v>
      </c>
      <c r="R104" s="27">
        <v>571</v>
      </c>
      <c r="S104" s="30">
        <v>118</v>
      </c>
      <c r="T104" s="31">
        <v>0.95</v>
      </c>
      <c r="U104" s="30" t="s">
        <v>53</v>
      </c>
      <c r="V104" s="26" t="s">
        <v>41</v>
      </c>
    </row>
    <row r="105" s="9" customFormat="1" ht="57" customHeight="1" spans="1:22">
      <c r="A105" s="27">
        <v>25</v>
      </c>
      <c r="B105" s="27" t="s">
        <v>29</v>
      </c>
      <c r="C105" s="27" t="s">
        <v>402</v>
      </c>
      <c r="D105" s="27" t="s">
        <v>31</v>
      </c>
      <c r="E105" s="27" t="s">
        <v>32</v>
      </c>
      <c r="F105" s="27" t="s">
        <v>309</v>
      </c>
      <c r="G105" s="27" t="s">
        <v>403</v>
      </c>
      <c r="H105" s="27" t="s">
        <v>75</v>
      </c>
      <c r="I105" s="30">
        <v>7</v>
      </c>
      <c r="J105" s="30">
        <v>7</v>
      </c>
      <c r="K105" s="26">
        <v>0</v>
      </c>
      <c r="L105" s="26">
        <v>0</v>
      </c>
      <c r="M105" s="26">
        <v>0</v>
      </c>
      <c r="N105" s="27" t="s">
        <v>404</v>
      </c>
      <c r="O105" s="30" t="s">
        <v>405</v>
      </c>
      <c r="P105" s="30">
        <v>1</v>
      </c>
      <c r="Q105" s="44">
        <v>66</v>
      </c>
      <c r="R105" s="44">
        <v>142</v>
      </c>
      <c r="S105" s="44">
        <v>58</v>
      </c>
      <c r="T105" s="31">
        <v>0.95</v>
      </c>
      <c r="U105" s="30" t="s">
        <v>53</v>
      </c>
      <c r="V105" s="26" t="s">
        <v>41</v>
      </c>
    </row>
    <row r="106" s="9" customFormat="1" ht="57" customHeight="1" spans="1:22">
      <c r="A106" s="27">
        <v>26</v>
      </c>
      <c r="B106" s="27" t="s">
        <v>85</v>
      </c>
      <c r="C106" s="27" t="s">
        <v>406</v>
      </c>
      <c r="D106" s="27" t="s">
        <v>31</v>
      </c>
      <c r="E106" s="27" t="s">
        <v>32</v>
      </c>
      <c r="F106" s="27" t="s">
        <v>309</v>
      </c>
      <c r="G106" s="27" t="s">
        <v>407</v>
      </c>
      <c r="H106" s="27" t="s">
        <v>75</v>
      </c>
      <c r="I106" s="30">
        <v>45</v>
      </c>
      <c r="J106" s="30">
        <v>45</v>
      </c>
      <c r="K106" s="26">
        <v>0</v>
      </c>
      <c r="L106" s="26">
        <v>0</v>
      </c>
      <c r="M106" s="26">
        <v>0</v>
      </c>
      <c r="N106" s="27" t="s">
        <v>408</v>
      </c>
      <c r="O106" s="30" t="s">
        <v>409</v>
      </c>
      <c r="P106" s="30">
        <v>1</v>
      </c>
      <c r="Q106" s="44">
        <v>105</v>
      </c>
      <c r="R106" s="44">
        <v>450</v>
      </c>
      <c r="S106" s="44">
        <v>62</v>
      </c>
      <c r="T106" s="31" t="s">
        <v>46</v>
      </c>
      <c r="U106" s="27" t="s">
        <v>102</v>
      </c>
      <c r="V106" s="26" t="s">
        <v>41</v>
      </c>
    </row>
    <row r="107" s="9" customFormat="1" ht="60" customHeight="1" spans="1:22">
      <c r="A107" s="27">
        <v>27</v>
      </c>
      <c r="B107" s="27" t="s">
        <v>29</v>
      </c>
      <c r="C107" s="27" t="s">
        <v>410</v>
      </c>
      <c r="D107" s="27" t="s">
        <v>31</v>
      </c>
      <c r="E107" s="27" t="s">
        <v>32</v>
      </c>
      <c r="F107" s="27" t="s">
        <v>309</v>
      </c>
      <c r="G107" s="27" t="s">
        <v>411</v>
      </c>
      <c r="H107" s="27" t="s">
        <v>57</v>
      </c>
      <c r="I107" s="30">
        <v>20</v>
      </c>
      <c r="J107" s="30">
        <v>20</v>
      </c>
      <c r="K107" s="26">
        <v>0</v>
      </c>
      <c r="L107" s="26">
        <v>0</v>
      </c>
      <c r="M107" s="26">
        <v>0</v>
      </c>
      <c r="N107" s="27" t="s">
        <v>412</v>
      </c>
      <c r="O107" s="30" t="s">
        <v>413</v>
      </c>
      <c r="P107" s="30">
        <v>1</v>
      </c>
      <c r="Q107" s="44">
        <v>175</v>
      </c>
      <c r="R107" s="44">
        <v>709</v>
      </c>
      <c r="S107" s="53">
        <v>62</v>
      </c>
      <c r="T107" s="31">
        <v>0.95</v>
      </c>
      <c r="U107" s="27" t="s">
        <v>40</v>
      </c>
      <c r="V107" s="26" t="s">
        <v>41</v>
      </c>
    </row>
    <row r="108" s="9" customFormat="1" ht="78" customHeight="1" spans="1:22">
      <c r="A108" s="27">
        <v>28</v>
      </c>
      <c r="B108" s="26" t="s">
        <v>85</v>
      </c>
      <c r="C108" s="27" t="s">
        <v>414</v>
      </c>
      <c r="D108" s="27" t="s">
        <v>192</v>
      </c>
      <c r="E108" s="27" t="s">
        <v>32</v>
      </c>
      <c r="F108" s="27" t="s">
        <v>309</v>
      </c>
      <c r="G108" s="27" t="s">
        <v>415</v>
      </c>
      <c r="H108" s="27" t="s">
        <v>57</v>
      </c>
      <c r="I108" s="30">
        <v>39.6</v>
      </c>
      <c r="J108" s="30">
        <v>39.6</v>
      </c>
      <c r="K108" s="26">
        <v>0</v>
      </c>
      <c r="L108" s="26">
        <v>0</v>
      </c>
      <c r="M108" s="26">
        <v>0</v>
      </c>
      <c r="N108" s="27" t="s">
        <v>416</v>
      </c>
      <c r="O108" s="27" t="s">
        <v>417</v>
      </c>
      <c r="P108" s="39">
        <v>1</v>
      </c>
      <c r="Q108" s="44">
        <v>132</v>
      </c>
      <c r="R108" s="44">
        <v>468</v>
      </c>
      <c r="S108" s="44">
        <v>33</v>
      </c>
      <c r="T108" s="31">
        <v>0.96</v>
      </c>
      <c r="U108" s="27" t="s">
        <v>53</v>
      </c>
      <c r="V108" s="26" t="s">
        <v>41</v>
      </c>
    </row>
    <row r="109" s="9" customFormat="1" ht="57" customHeight="1" spans="1:22">
      <c r="A109" s="27">
        <v>29</v>
      </c>
      <c r="B109" s="26" t="s">
        <v>85</v>
      </c>
      <c r="C109" s="27" t="s">
        <v>418</v>
      </c>
      <c r="D109" s="27" t="s">
        <v>31</v>
      </c>
      <c r="E109" s="27" t="s">
        <v>32</v>
      </c>
      <c r="F109" s="27" t="s">
        <v>309</v>
      </c>
      <c r="G109" s="27" t="s">
        <v>419</v>
      </c>
      <c r="H109" s="27" t="s">
        <v>35</v>
      </c>
      <c r="I109" s="30">
        <v>145</v>
      </c>
      <c r="J109" s="30">
        <v>145</v>
      </c>
      <c r="K109" s="26">
        <v>0</v>
      </c>
      <c r="L109" s="26">
        <v>0</v>
      </c>
      <c r="M109" s="26">
        <v>0</v>
      </c>
      <c r="N109" s="27" t="s">
        <v>420</v>
      </c>
      <c r="O109" s="27" t="s">
        <v>421</v>
      </c>
      <c r="P109" s="39">
        <v>6</v>
      </c>
      <c r="Q109" s="44">
        <v>1125</v>
      </c>
      <c r="R109" s="44">
        <v>5548</v>
      </c>
      <c r="S109" s="44">
        <v>1320</v>
      </c>
      <c r="T109" s="31">
        <v>0.95</v>
      </c>
      <c r="U109" s="27" t="s">
        <v>53</v>
      </c>
      <c r="V109" s="26" t="s">
        <v>41</v>
      </c>
    </row>
    <row r="110" s="9" customFormat="1" ht="55" customHeight="1" spans="1:22">
      <c r="A110" s="27">
        <v>30</v>
      </c>
      <c r="B110" s="26" t="s">
        <v>29</v>
      </c>
      <c r="C110" s="26" t="s">
        <v>422</v>
      </c>
      <c r="D110" s="27" t="s">
        <v>31</v>
      </c>
      <c r="E110" s="26" t="s">
        <v>32</v>
      </c>
      <c r="F110" s="26" t="s">
        <v>309</v>
      </c>
      <c r="G110" s="26" t="s">
        <v>423</v>
      </c>
      <c r="H110" s="26" t="s">
        <v>35</v>
      </c>
      <c r="I110" s="26">
        <v>3</v>
      </c>
      <c r="J110" s="26">
        <v>3</v>
      </c>
      <c r="K110" s="26">
        <v>0</v>
      </c>
      <c r="L110" s="26">
        <v>0</v>
      </c>
      <c r="M110" s="26">
        <v>0</v>
      </c>
      <c r="N110" s="26" t="s">
        <v>424</v>
      </c>
      <c r="O110" s="27" t="s">
        <v>425</v>
      </c>
      <c r="P110" s="41">
        <v>1</v>
      </c>
      <c r="Q110" s="41">
        <v>65</v>
      </c>
      <c r="R110" s="41">
        <v>260</v>
      </c>
      <c r="S110" s="41">
        <v>46</v>
      </c>
      <c r="T110" s="47">
        <v>0.95</v>
      </c>
      <c r="U110" s="26" t="s">
        <v>309</v>
      </c>
      <c r="V110" s="26" t="s">
        <v>41</v>
      </c>
    </row>
    <row r="111" s="9" customFormat="1" ht="53" customHeight="1" spans="1:22">
      <c r="A111" s="27">
        <v>31</v>
      </c>
      <c r="B111" s="26" t="s">
        <v>29</v>
      </c>
      <c r="C111" s="26" t="s">
        <v>426</v>
      </c>
      <c r="D111" s="27" t="s">
        <v>31</v>
      </c>
      <c r="E111" s="26" t="s">
        <v>32</v>
      </c>
      <c r="F111" s="26" t="s">
        <v>309</v>
      </c>
      <c r="G111" s="26" t="s">
        <v>427</v>
      </c>
      <c r="H111" s="26" t="s">
        <v>428</v>
      </c>
      <c r="I111" s="26">
        <v>16</v>
      </c>
      <c r="J111" s="26">
        <v>16</v>
      </c>
      <c r="K111" s="26">
        <v>0</v>
      </c>
      <c r="L111" s="26">
        <v>0</v>
      </c>
      <c r="M111" s="26">
        <v>0</v>
      </c>
      <c r="N111" s="26" t="s">
        <v>429</v>
      </c>
      <c r="O111" s="27" t="s">
        <v>430</v>
      </c>
      <c r="P111" s="41">
        <v>1</v>
      </c>
      <c r="Q111" s="41">
        <v>65</v>
      </c>
      <c r="R111" s="41">
        <v>239</v>
      </c>
      <c r="S111" s="41">
        <v>23</v>
      </c>
      <c r="T111" s="47">
        <v>0.95</v>
      </c>
      <c r="U111" s="26" t="s">
        <v>309</v>
      </c>
      <c r="V111" s="26" t="s">
        <v>41</v>
      </c>
    </row>
    <row r="112" s="9" customFormat="1" ht="52" customHeight="1" spans="1:22">
      <c r="A112" s="27">
        <v>32</v>
      </c>
      <c r="B112" s="26" t="s">
        <v>29</v>
      </c>
      <c r="C112" s="26" t="s">
        <v>431</v>
      </c>
      <c r="D112" s="27" t="s">
        <v>31</v>
      </c>
      <c r="E112" s="26" t="s">
        <v>32</v>
      </c>
      <c r="F112" s="26" t="s">
        <v>309</v>
      </c>
      <c r="G112" s="26" t="s">
        <v>432</v>
      </c>
      <c r="H112" s="26" t="s">
        <v>75</v>
      </c>
      <c r="I112" s="26">
        <v>15</v>
      </c>
      <c r="J112" s="26">
        <v>15</v>
      </c>
      <c r="K112" s="26">
        <v>0</v>
      </c>
      <c r="L112" s="26">
        <v>0</v>
      </c>
      <c r="M112" s="26">
        <v>0</v>
      </c>
      <c r="N112" s="26" t="s">
        <v>433</v>
      </c>
      <c r="O112" s="27" t="s">
        <v>434</v>
      </c>
      <c r="P112" s="41">
        <v>1</v>
      </c>
      <c r="Q112" s="41">
        <v>56</v>
      </c>
      <c r="R112" s="41">
        <v>92</v>
      </c>
      <c r="S112" s="41">
        <v>7</v>
      </c>
      <c r="T112" s="47">
        <v>0.95</v>
      </c>
      <c r="U112" s="26" t="s">
        <v>309</v>
      </c>
      <c r="V112" s="26" t="s">
        <v>41</v>
      </c>
    </row>
    <row r="113" s="9" customFormat="1" ht="41" customHeight="1" spans="1:22">
      <c r="A113" s="27" t="s">
        <v>435</v>
      </c>
      <c r="B113" s="27"/>
      <c r="C113" s="27"/>
      <c r="D113" s="27"/>
      <c r="E113" s="27"/>
      <c r="F113" s="27"/>
      <c r="G113" s="27"/>
      <c r="H113" s="27"/>
      <c r="I113" s="29">
        <v>807.84</v>
      </c>
      <c r="J113" s="29">
        <v>807.84</v>
      </c>
      <c r="K113" s="26">
        <v>0</v>
      </c>
      <c r="L113" s="26">
        <v>0</v>
      </c>
      <c r="M113" s="26">
        <v>0</v>
      </c>
      <c r="N113" s="27"/>
      <c r="O113" s="27"/>
      <c r="P113" s="27"/>
      <c r="Q113" s="27"/>
      <c r="R113" s="27"/>
      <c r="S113" s="27"/>
      <c r="T113" s="27"/>
      <c r="U113" s="27"/>
      <c r="V113" s="26"/>
    </row>
    <row r="114" s="9" customFormat="1" ht="54" customHeight="1" spans="1:22">
      <c r="A114" s="27">
        <v>1</v>
      </c>
      <c r="B114" s="27" t="s">
        <v>29</v>
      </c>
      <c r="C114" s="27" t="s">
        <v>436</v>
      </c>
      <c r="D114" s="27" t="s">
        <v>31</v>
      </c>
      <c r="E114" s="27" t="s">
        <v>32</v>
      </c>
      <c r="F114" s="27" t="s">
        <v>163</v>
      </c>
      <c r="G114" s="27" t="s">
        <v>437</v>
      </c>
      <c r="H114" s="27" t="s">
        <v>35</v>
      </c>
      <c r="I114" s="27">
        <v>13</v>
      </c>
      <c r="J114" s="27">
        <v>13</v>
      </c>
      <c r="K114" s="26">
        <v>0</v>
      </c>
      <c r="L114" s="26">
        <v>0</v>
      </c>
      <c r="M114" s="26">
        <v>0</v>
      </c>
      <c r="N114" s="27" t="s">
        <v>438</v>
      </c>
      <c r="O114" s="27" t="s">
        <v>439</v>
      </c>
      <c r="P114" s="27">
        <v>1</v>
      </c>
      <c r="Q114" s="27">
        <v>33</v>
      </c>
      <c r="R114" s="27">
        <v>120</v>
      </c>
      <c r="S114" s="27">
        <v>15</v>
      </c>
      <c r="T114" s="31">
        <v>0.97</v>
      </c>
      <c r="U114" s="27" t="s">
        <v>53</v>
      </c>
      <c r="V114" s="26" t="s">
        <v>41</v>
      </c>
    </row>
    <row r="115" s="9" customFormat="1" ht="51" customHeight="1" spans="1:22">
      <c r="A115" s="27">
        <v>2</v>
      </c>
      <c r="B115" s="27" t="s">
        <v>29</v>
      </c>
      <c r="C115" s="27" t="s">
        <v>440</v>
      </c>
      <c r="D115" s="27" t="s">
        <v>31</v>
      </c>
      <c r="E115" s="27" t="s">
        <v>32</v>
      </c>
      <c r="F115" s="27" t="s">
        <v>163</v>
      </c>
      <c r="G115" s="27" t="s">
        <v>441</v>
      </c>
      <c r="H115" s="27" t="s">
        <v>35</v>
      </c>
      <c r="I115" s="27">
        <v>7.35</v>
      </c>
      <c r="J115" s="27">
        <v>7.35</v>
      </c>
      <c r="K115" s="26">
        <v>0</v>
      </c>
      <c r="L115" s="26">
        <v>0</v>
      </c>
      <c r="M115" s="26">
        <v>0</v>
      </c>
      <c r="N115" s="27" t="s">
        <v>442</v>
      </c>
      <c r="O115" s="27" t="s">
        <v>443</v>
      </c>
      <c r="P115" s="27">
        <v>1</v>
      </c>
      <c r="Q115" s="43">
        <v>114</v>
      </c>
      <c r="R115" s="43">
        <v>421</v>
      </c>
      <c r="S115" s="43">
        <v>32</v>
      </c>
      <c r="T115" s="31">
        <v>0.97</v>
      </c>
      <c r="U115" s="27" t="s">
        <v>53</v>
      </c>
      <c r="V115" s="26" t="s">
        <v>41</v>
      </c>
    </row>
    <row r="116" s="9" customFormat="1" ht="50" customHeight="1" spans="1:22">
      <c r="A116" s="27">
        <v>3</v>
      </c>
      <c r="B116" s="27" t="s">
        <v>29</v>
      </c>
      <c r="C116" s="27" t="s">
        <v>444</v>
      </c>
      <c r="D116" s="27" t="s">
        <v>31</v>
      </c>
      <c r="E116" s="27" t="s">
        <v>32</v>
      </c>
      <c r="F116" s="27" t="s">
        <v>163</v>
      </c>
      <c r="G116" s="27" t="s">
        <v>445</v>
      </c>
      <c r="H116" s="27" t="s">
        <v>35</v>
      </c>
      <c r="I116" s="27">
        <v>4.6</v>
      </c>
      <c r="J116" s="27">
        <v>4.6</v>
      </c>
      <c r="K116" s="26">
        <v>0</v>
      </c>
      <c r="L116" s="26">
        <v>0</v>
      </c>
      <c r="M116" s="26">
        <v>0</v>
      </c>
      <c r="N116" s="27" t="s">
        <v>446</v>
      </c>
      <c r="O116" s="27" t="s">
        <v>447</v>
      </c>
      <c r="P116" s="27">
        <v>1</v>
      </c>
      <c r="Q116" s="43">
        <v>222</v>
      </c>
      <c r="R116" s="43">
        <v>863</v>
      </c>
      <c r="S116" s="43">
        <v>188</v>
      </c>
      <c r="T116" s="31">
        <v>0.97</v>
      </c>
      <c r="U116" s="27" t="s">
        <v>53</v>
      </c>
      <c r="V116" s="26" t="s">
        <v>41</v>
      </c>
    </row>
    <row r="117" s="9" customFormat="1" ht="51" customHeight="1" spans="1:22">
      <c r="A117" s="27">
        <v>4</v>
      </c>
      <c r="B117" s="27" t="s">
        <v>29</v>
      </c>
      <c r="C117" s="27" t="s">
        <v>448</v>
      </c>
      <c r="D117" s="27" t="s">
        <v>31</v>
      </c>
      <c r="E117" s="27" t="s">
        <v>32</v>
      </c>
      <c r="F117" s="27" t="s">
        <v>163</v>
      </c>
      <c r="G117" s="27" t="s">
        <v>449</v>
      </c>
      <c r="H117" s="27" t="s">
        <v>35</v>
      </c>
      <c r="I117" s="27">
        <v>14.5</v>
      </c>
      <c r="J117" s="27">
        <v>14.5</v>
      </c>
      <c r="K117" s="26">
        <v>0</v>
      </c>
      <c r="L117" s="26">
        <v>0</v>
      </c>
      <c r="M117" s="26">
        <v>0</v>
      </c>
      <c r="N117" s="27" t="s">
        <v>450</v>
      </c>
      <c r="O117" s="27" t="s">
        <v>451</v>
      </c>
      <c r="P117" s="27">
        <v>1</v>
      </c>
      <c r="Q117" s="27">
        <v>280</v>
      </c>
      <c r="R117" s="27">
        <v>1084</v>
      </c>
      <c r="S117" s="27">
        <v>205</v>
      </c>
      <c r="T117" s="31">
        <v>0.98</v>
      </c>
      <c r="U117" s="27" t="s">
        <v>53</v>
      </c>
      <c r="V117" s="26" t="s">
        <v>41</v>
      </c>
    </row>
    <row r="118" s="9" customFormat="1" ht="56" customHeight="1" spans="1:22">
      <c r="A118" s="27">
        <v>5</v>
      </c>
      <c r="B118" s="27" t="s">
        <v>29</v>
      </c>
      <c r="C118" s="30" t="s">
        <v>452</v>
      </c>
      <c r="D118" s="30" t="s">
        <v>31</v>
      </c>
      <c r="E118" s="27" t="s">
        <v>32</v>
      </c>
      <c r="F118" s="30" t="s">
        <v>163</v>
      </c>
      <c r="G118" s="30" t="s">
        <v>453</v>
      </c>
      <c r="H118" s="30" t="s">
        <v>35</v>
      </c>
      <c r="I118" s="27">
        <v>6.4</v>
      </c>
      <c r="J118" s="27">
        <v>6.4</v>
      </c>
      <c r="K118" s="26">
        <v>0</v>
      </c>
      <c r="L118" s="26">
        <v>0</v>
      </c>
      <c r="M118" s="26">
        <v>0</v>
      </c>
      <c r="N118" s="27" t="s">
        <v>454</v>
      </c>
      <c r="O118" s="30" t="s">
        <v>455</v>
      </c>
      <c r="P118" s="30">
        <v>1</v>
      </c>
      <c r="Q118" s="30">
        <v>72</v>
      </c>
      <c r="R118" s="30">
        <v>261</v>
      </c>
      <c r="S118" s="30">
        <v>63</v>
      </c>
      <c r="T118" s="31">
        <v>0.97</v>
      </c>
      <c r="U118" s="27" t="s">
        <v>53</v>
      </c>
      <c r="V118" s="26" t="s">
        <v>41</v>
      </c>
    </row>
    <row r="119" s="9" customFormat="1" ht="57" customHeight="1" spans="1:22">
      <c r="A119" s="27">
        <v>6</v>
      </c>
      <c r="B119" s="27" t="s">
        <v>29</v>
      </c>
      <c r="C119" s="27" t="s">
        <v>456</v>
      </c>
      <c r="D119" s="27" t="s">
        <v>31</v>
      </c>
      <c r="E119" s="27" t="s">
        <v>32</v>
      </c>
      <c r="F119" s="27" t="s">
        <v>163</v>
      </c>
      <c r="G119" s="27" t="s">
        <v>457</v>
      </c>
      <c r="H119" s="27" t="s">
        <v>75</v>
      </c>
      <c r="I119" s="27">
        <v>59.8</v>
      </c>
      <c r="J119" s="27">
        <v>59.8</v>
      </c>
      <c r="K119" s="26">
        <v>0</v>
      </c>
      <c r="L119" s="26">
        <v>0</v>
      </c>
      <c r="M119" s="26">
        <v>0</v>
      </c>
      <c r="N119" s="27" t="s">
        <v>458</v>
      </c>
      <c r="O119" s="27" t="s">
        <v>459</v>
      </c>
      <c r="P119" s="27">
        <v>1</v>
      </c>
      <c r="Q119" s="27">
        <v>210</v>
      </c>
      <c r="R119" s="27">
        <v>760</v>
      </c>
      <c r="S119" s="27">
        <v>53</v>
      </c>
      <c r="T119" s="31">
        <v>0.97</v>
      </c>
      <c r="U119" s="27" t="s">
        <v>40</v>
      </c>
      <c r="V119" s="26" t="s">
        <v>41</v>
      </c>
    </row>
    <row r="120" s="9" customFormat="1" ht="55" customHeight="1" spans="1:22">
      <c r="A120" s="27">
        <v>7</v>
      </c>
      <c r="B120" s="27" t="s">
        <v>29</v>
      </c>
      <c r="C120" s="27" t="s">
        <v>460</v>
      </c>
      <c r="D120" s="27" t="s">
        <v>31</v>
      </c>
      <c r="E120" s="27" t="s">
        <v>32</v>
      </c>
      <c r="F120" s="27" t="s">
        <v>163</v>
      </c>
      <c r="G120" s="27" t="s">
        <v>457</v>
      </c>
      <c r="H120" s="27" t="s">
        <v>75</v>
      </c>
      <c r="I120" s="27">
        <v>3.1</v>
      </c>
      <c r="J120" s="27">
        <v>3.1</v>
      </c>
      <c r="K120" s="26">
        <v>0</v>
      </c>
      <c r="L120" s="26">
        <v>0</v>
      </c>
      <c r="M120" s="26">
        <v>0</v>
      </c>
      <c r="N120" s="27" t="s">
        <v>461</v>
      </c>
      <c r="O120" s="27" t="s">
        <v>462</v>
      </c>
      <c r="P120" s="30">
        <v>1</v>
      </c>
      <c r="Q120" s="27">
        <v>53</v>
      </c>
      <c r="R120" s="27">
        <v>165</v>
      </c>
      <c r="S120" s="27">
        <v>18</v>
      </c>
      <c r="T120" s="31">
        <v>0.97</v>
      </c>
      <c r="U120" s="27" t="s">
        <v>53</v>
      </c>
      <c r="V120" s="26" t="s">
        <v>41</v>
      </c>
    </row>
    <row r="121" s="9" customFormat="1" ht="60" customHeight="1" spans="1:22">
      <c r="A121" s="27">
        <v>8</v>
      </c>
      <c r="B121" s="27" t="s">
        <v>29</v>
      </c>
      <c r="C121" s="27" t="s">
        <v>463</v>
      </c>
      <c r="D121" s="27" t="s">
        <v>31</v>
      </c>
      <c r="E121" s="27" t="s">
        <v>32</v>
      </c>
      <c r="F121" s="27" t="s">
        <v>163</v>
      </c>
      <c r="G121" s="27" t="s">
        <v>464</v>
      </c>
      <c r="H121" s="27" t="s">
        <v>57</v>
      </c>
      <c r="I121" s="27">
        <v>31</v>
      </c>
      <c r="J121" s="27">
        <v>31</v>
      </c>
      <c r="K121" s="26">
        <v>0</v>
      </c>
      <c r="L121" s="26">
        <v>0</v>
      </c>
      <c r="M121" s="26">
        <v>0</v>
      </c>
      <c r="N121" s="27" t="s">
        <v>465</v>
      </c>
      <c r="O121" s="27" t="s">
        <v>466</v>
      </c>
      <c r="P121" s="27">
        <v>1</v>
      </c>
      <c r="Q121" s="27">
        <v>260</v>
      </c>
      <c r="R121" s="27">
        <v>850</v>
      </c>
      <c r="S121" s="27">
        <v>138</v>
      </c>
      <c r="T121" s="31">
        <v>0.97</v>
      </c>
      <c r="U121" s="27" t="s">
        <v>53</v>
      </c>
      <c r="V121" s="26" t="s">
        <v>41</v>
      </c>
    </row>
    <row r="122" s="9" customFormat="1" ht="83" customHeight="1" spans="1:22">
      <c r="A122" s="27">
        <v>9</v>
      </c>
      <c r="B122" s="27" t="s">
        <v>29</v>
      </c>
      <c r="C122" s="27" t="s">
        <v>467</v>
      </c>
      <c r="D122" s="27" t="s">
        <v>192</v>
      </c>
      <c r="E122" s="27" t="s">
        <v>32</v>
      </c>
      <c r="F122" s="27" t="s">
        <v>163</v>
      </c>
      <c r="G122" s="27" t="s">
        <v>468</v>
      </c>
      <c r="H122" s="27" t="s">
        <v>35</v>
      </c>
      <c r="I122" s="27">
        <v>14.2</v>
      </c>
      <c r="J122" s="27">
        <v>14.2</v>
      </c>
      <c r="K122" s="26">
        <v>0</v>
      </c>
      <c r="L122" s="26">
        <v>0</v>
      </c>
      <c r="M122" s="26">
        <v>0</v>
      </c>
      <c r="N122" s="27" t="s">
        <v>469</v>
      </c>
      <c r="O122" s="27" t="s">
        <v>470</v>
      </c>
      <c r="P122" s="30">
        <v>1</v>
      </c>
      <c r="Q122" s="27">
        <v>104</v>
      </c>
      <c r="R122" s="52">
        <v>411</v>
      </c>
      <c r="S122" s="27" t="s">
        <v>471</v>
      </c>
      <c r="T122" s="31">
        <v>0.98</v>
      </c>
      <c r="U122" s="27" t="s">
        <v>53</v>
      </c>
      <c r="V122" s="26" t="s">
        <v>41</v>
      </c>
    </row>
    <row r="123" s="9" customFormat="1" ht="56" customHeight="1" spans="1:22">
      <c r="A123" s="27">
        <v>10</v>
      </c>
      <c r="B123" s="27" t="s">
        <v>29</v>
      </c>
      <c r="C123" s="27" t="s">
        <v>472</v>
      </c>
      <c r="D123" s="27" t="s">
        <v>31</v>
      </c>
      <c r="E123" s="27" t="s">
        <v>32</v>
      </c>
      <c r="F123" s="27" t="s">
        <v>163</v>
      </c>
      <c r="G123" s="27" t="s">
        <v>468</v>
      </c>
      <c r="H123" s="27" t="s">
        <v>35</v>
      </c>
      <c r="I123" s="27">
        <v>7.2</v>
      </c>
      <c r="J123" s="27">
        <v>7.2</v>
      </c>
      <c r="K123" s="26">
        <v>0</v>
      </c>
      <c r="L123" s="26">
        <v>0</v>
      </c>
      <c r="M123" s="26">
        <v>0</v>
      </c>
      <c r="N123" s="27" t="s">
        <v>473</v>
      </c>
      <c r="O123" s="27" t="s">
        <v>474</v>
      </c>
      <c r="P123" s="30">
        <v>1</v>
      </c>
      <c r="Q123" s="27">
        <v>87</v>
      </c>
      <c r="R123" s="27">
        <v>320</v>
      </c>
      <c r="S123" s="27">
        <v>19</v>
      </c>
      <c r="T123" s="31">
        <v>0.98</v>
      </c>
      <c r="U123" s="27" t="s">
        <v>53</v>
      </c>
      <c r="V123" s="26" t="s">
        <v>41</v>
      </c>
    </row>
    <row r="124" s="9" customFormat="1" ht="57" customHeight="1" spans="1:22">
      <c r="A124" s="27">
        <v>11</v>
      </c>
      <c r="B124" s="27" t="s">
        <v>29</v>
      </c>
      <c r="C124" s="27" t="s">
        <v>475</v>
      </c>
      <c r="D124" s="27" t="s">
        <v>31</v>
      </c>
      <c r="E124" s="27" t="s">
        <v>32</v>
      </c>
      <c r="F124" s="27" t="s">
        <v>163</v>
      </c>
      <c r="G124" s="27" t="s">
        <v>476</v>
      </c>
      <c r="H124" s="27" t="s">
        <v>428</v>
      </c>
      <c r="I124" s="27">
        <v>8</v>
      </c>
      <c r="J124" s="27">
        <v>8</v>
      </c>
      <c r="K124" s="26">
        <v>0</v>
      </c>
      <c r="L124" s="26">
        <v>0</v>
      </c>
      <c r="M124" s="26">
        <v>0</v>
      </c>
      <c r="N124" s="27" t="s">
        <v>477</v>
      </c>
      <c r="O124" s="30" t="s">
        <v>478</v>
      </c>
      <c r="P124" s="30">
        <v>1</v>
      </c>
      <c r="Q124" s="30">
        <v>43</v>
      </c>
      <c r="R124" s="30">
        <v>135</v>
      </c>
      <c r="S124" s="30">
        <v>8</v>
      </c>
      <c r="T124" s="31">
        <v>0.97</v>
      </c>
      <c r="U124" s="27" t="s">
        <v>53</v>
      </c>
      <c r="V124" s="26" t="s">
        <v>41</v>
      </c>
    </row>
    <row r="125" s="9" customFormat="1" ht="83" customHeight="1" spans="1:22">
      <c r="A125" s="27">
        <v>12</v>
      </c>
      <c r="B125" s="27" t="s">
        <v>29</v>
      </c>
      <c r="C125" s="27" t="s">
        <v>479</v>
      </c>
      <c r="D125" s="27" t="s">
        <v>31</v>
      </c>
      <c r="E125" s="27" t="s">
        <v>32</v>
      </c>
      <c r="F125" s="27" t="s">
        <v>163</v>
      </c>
      <c r="G125" s="27" t="s">
        <v>480</v>
      </c>
      <c r="H125" s="27" t="s">
        <v>35</v>
      </c>
      <c r="I125" s="27">
        <v>14</v>
      </c>
      <c r="J125" s="27">
        <v>14</v>
      </c>
      <c r="K125" s="26">
        <v>0</v>
      </c>
      <c r="L125" s="26">
        <v>0</v>
      </c>
      <c r="M125" s="26">
        <v>0</v>
      </c>
      <c r="N125" s="27" t="s">
        <v>481</v>
      </c>
      <c r="O125" s="27" t="s">
        <v>482</v>
      </c>
      <c r="P125" s="27">
        <v>1</v>
      </c>
      <c r="Q125" s="27">
        <v>61</v>
      </c>
      <c r="R125" s="27">
        <v>288</v>
      </c>
      <c r="S125" s="27">
        <v>65</v>
      </c>
      <c r="T125" s="31" t="s">
        <v>121</v>
      </c>
      <c r="U125" s="27" t="s">
        <v>53</v>
      </c>
      <c r="V125" s="26" t="s">
        <v>41</v>
      </c>
    </row>
    <row r="126" s="9" customFormat="1" ht="59" customHeight="1" spans="1:22">
      <c r="A126" s="27">
        <v>13</v>
      </c>
      <c r="B126" s="27" t="s">
        <v>29</v>
      </c>
      <c r="C126" s="27" t="s">
        <v>483</v>
      </c>
      <c r="D126" s="27" t="s">
        <v>31</v>
      </c>
      <c r="E126" s="27" t="s">
        <v>32</v>
      </c>
      <c r="F126" s="27" t="s">
        <v>163</v>
      </c>
      <c r="G126" s="27" t="s">
        <v>484</v>
      </c>
      <c r="H126" s="27" t="s">
        <v>35</v>
      </c>
      <c r="I126" s="27">
        <v>4</v>
      </c>
      <c r="J126" s="27">
        <v>4</v>
      </c>
      <c r="K126" s="26">
        <v>0</v>
      </c>
      <c r="L126" s="26">
        <v>0</v>
      </c>
      <c r="M126" s="26">
        <v>0</v>
      </c>
      <c r="N126" s="27" t="s">
        <v>485</v>
      </c>
      <c r="O126" s="27" t="s">
        <v>486</v>
      </c>
      <c r="P126" s="27">
        <v>1</v>
      </c>
      <c r="Q126" s="27">
        <v>25</v>
      </c>
      <c r="R126" s="52">
        <v>86</v>
      </c>
      <c r="S126" s="27">
        <v>14</v>
      </c>
      <c r="T126" s="31">
        <v>0.98</v>
      </c>
      <c r="U126" s="27" t="s">
        <v>53</v>
      </c>
      <c r="V126" s="26" t="s">
        <v>41</v>
      </c>
    </row>
    <row r="127" s="9" customFormat="1" ht="112" customHeight="1" spans="1:22">
      <c r="A127" s="27">
        <v>14</v>
      </c>
      <c r="B127" s="30" t="s">
        <v>29</v>
      </c>
      <c r="C127" s="30" t="s">
        <v>487</v>
      </c>
      <c r="D127" s="30" t="s">
        <v>31</v>
      </c>
      <c r="E127" s="30" t="s">
        <v>32</v>
      </c>
      <c r="F127" s="30" t="s">
        <v>163</v>
      </c>
      <c r="G127" s="30" t="s">
        <v>488</v>
      </c>
      <c r="H127" s="30" t="s">
        <v>327</v>
      </c>
      <c r="I127" s="27">
        <v>21</v>
      </c>
      <c r="J127" s="27">
        <v>21</v>
      </c>
      <c r="K127" s="26">
        <v>0</v>
      </c>
      <c r="L127" s="26">
        <v>0</v>
      </c>
      <c r="M127" s="26">
        <v>0</v>
      </c>
      <c r="N127" s="27" t="s">
        <v>489</v>
      </c>
      <c r="O127" s="30" t="s">
        <v>490</v>
      </c>
      <c r="P127" s="30">
        <v>1</v>
      </c>
      <c r="Q127" s="30">
        <v>85</v>
      </c>
      <c r="R127" s="30">
        <v>302</v>
      </c>
      <c r="S127" s="30">
        <v>23</v>
      </c>
      <c r="T127" s="31">
        <v>0.97</v>
      </c>
      <c r="U127" s="30" t="s">
        <v>53</v>
      </c>
      <c r="V127" s="26" t="s">
        <v>41</v>
      </c>
    </row>
    <row r="128" s="9" customFormat="1" ht="91" customHeight="1" spans="1:22">
      <c r="A128" s="27">
        <v>15</v>
      </c>
      <c r="B128" s="27" t="s">
        <v>29</v>
      </c>
      <c r="C128" s="27" t="s">
        <v>491</v>
      </c>
      <c r="D128" s="27" t="s">
        <v>31</v>
      </c>
      <c r="E128" s="27" t="s">
        <v>32</v>
      </c>
      <c r="F128" s="27" t="s">
        <v>163</v>
      </c>
      <c r="G128" s="27" t="s">
        <v>488</v>
      </c>
      <c r="H128" s="27" t="s">
        <v>327</v>
      </c>
      <c r="I128" s="27">
        <v>5</v>
      </c>
      <c r="J128" s="27">
        <v>5</v>
      </c>
      <c r="K128" s="26">
        <v>0</v>
      </c>
      <c r="L128" s="26">
        <v>0</v>
      </c>
      <c r="M128" s="26">
        <v>0</v>
      </c>
      <c r="N128" s="27" t="s">
        <v>492</v>
      </c>
      <c r="O128" s="30" t="s">
        <v>493</v>
      </c>
      <c r="P128" s="30">
        <v>1</v>
      </c>
      <c r="Q128" s="52">
        <v>223</v>
      </c>
      <c r="R128" s="30">
        <v>815</v>
      </c>
      <c r="S128" s="30">
        <v>123</v>
      </c>
      <c r="T128" s="31">
        <v>0.97</v>
      </c>
      <c r="U128" s="27" t="s">
        <v>53</v>
      </c>
      <c r="V128" s="26" t="s">
        <v>41</v>
      </c>
    </row>
    <row r="129" s="9" customFormat="1" ht="73" customHeight="1" spans="1:22">
      <c r="A129" s="27">
        <v>16</v>
      </c>
      <c r="B129" s="27" t="s">
        <v>29</v>
      </c>
      <c r="C129" s="30" t="s">
        <v>494</v>
      </c>
      <c r="D129" s="30" t="s">
        <v>31</v>
      </c>
      <c r="E129" s="27" t="s">
        <v>32</v>
      </c>
      <c r="F129" s="30" t="s">
        <v>163</v>
      </c>
      <c r="G129" s="30" t="s">
        <v>495</v>
      </c>
      <c r="H129" s="30" t="s">
        <v>35</v>
      </c>
      <c r="I129" s="30">
        <v>5</v>
      </c>
      <c r="J129" s="30">
        <v>5</v>
      </c>
      <c r="K129" s="26">
        <v>0</v>
      </c>
      <c r="L129" s="26">
        <v>0</v>
      </c>
      <c r="M129" s="26">
        <v>0</v>
      </c>
      <c r="N129" s="30" t="s">
        <v>496</v>
      </c>
      <c r="O129" s="30" t="s">
        <v>497</v>
      </c>
      <c r="P129" s="30">
        <v>1</v>
      </c>
      <c r="Q129" s="30">
        <v>143</v>
      </c>
      <c r="R129" s="30">
        <v>639</v>
      </c>
      <c r="S129" s="30">
        <v>45</v>
      </c>
      <c r="T129" s="31">
        <v>0.97</v>
      </c>
      <c r="U129" s="27" t="s">
        <v>53</v>
      </c>
      <c r="V129" s="26" t="s">
        <v>41</v>
      </c>
    </row>
    <row r="130" s="9" customFormat="1" ht="78" customHeight="1" spans="1:22">
      <c r="A130" s="27">
        <v>17</v>
      </c>
      <c r="B130" s="27" t="s">
        <v>29</v>
      </c>
      <c r="C130" s="30" t="s">
        <v>498</v>
      </c>
      <c r="D130" s="30" t="s">
        <v>31</v>
      </c>
      <c r="E130" s="30" t="s">
        <v>32</v>
      </c>
      <c r="F130" s="30" t="s">
        <v>163</v>
      </c>
      <c r="G130" s="30" t="s">
        <v>437</v>
      </c>
      <c r="H130" s="30" t="s">
        <v>35</v>
      </c>
      <c r="I130" s="32">
        <v>43</v>
      </c>
      <c r="J130" s="32">
        <v>43</v>
      </c>
      <c r="K130" s="26">
        <v>0</v>
      </c>
      <c r="L130" s="26">
        <v>0</v>
      </c>
      <c r="M130" s="26">
        <v>0</v>
      </c>
      <c r="N130" s="30" t="s">
        <v>499</v>
      </c>
      <c r="O130" s="30" t="s">
        <v>439</v>
      </c>
      <c r="P130" s="30">
        <v>1</v>
      </c>
      <c r="Q130" s="30">
        <v>140</v>
      </c>
      <c r="R130" s="30">
        <v>556</v>
      </c>
      <c r="S130" s="30">
        <v>69</v>
      </c>
      <c r="T130" s="31">
        <v>0.97</v>
      </c>
      <c r="U130" s="27" t="s">
        <v>53</v>
      </c>
      <c r="V130" s="26" t="s">
        <v>41</v>
      </c>
    </row>
    <row r="131" s="9" customFormat="1" ht="70" customHeight="1" spans="1:22">
      <c r="A131" s="27">
        <v>18</v>
      </c>
      <c r="B131" s="27" t="s">
        <v>29</v>
      </c>
      <c r="C131" s="27" t="s">
        <v>500</v>
      </c>
      <c r="D131" s="26" t="s">
        <v>31</v>
      </c>
      <c r="E131" s="27" t="s">
        <v>32</v>
      </c>
      <c r="F131" s="27" t="s">
        <v>163</v>
      </c>
      <c r="G131" s="27" t="s">
        <v>484</v>
      </c>
      <c r="H131" s="27" t="s">
        <v>35</v>
      </c>
      <c r="I131" s="26">
        <v>6</v>
      </c>
      <c r="J131" s="26">
        <v>6</v>
      </c>
      <c r="K131" s="26">
        <v>0</v>
      </c>
      <c r="L131" s="26">
        <v>0</v>
      </c>
      <c r="M131" s="26">
        <v>0</v>
      </c>
      <c r="N131" s="27" t="s">
        <v>501</v>
      </c>
      <c r="O131" s="30" t="s">
        <v>502</v>
      </c>
      <c r="P131" s="41">
        <v>1</v>
      </c>
      <c r="Q131" s="26">
        <v>45</v>
      </c>
      <c r="R131" s="26">
        <v>170</v>
      </c>
      <c r="S131" s="30">
        <v>17</v>
      </c>
      <c r="T131" s="31">
        <v>0.97</v>
      </c>
      <c r="U131" s="30" t="s">
        <v>53</v>
      </c>
      <c r="V131" s="26" t="s">
        <v>41</v>
      </c>
    </row>
    <row r="132" s="9" customFormat="1" ht="72" customHeight="1" spans="1:22">
      <c r="A132" s="27">
        <v>19</v>
      </c>
      <c r="B132" s="27" t="s">
        <v>29</v>
      </c>
      <c r="C132" s="27" t="s">
        <v>503</v>
      </c>
      <c r="D132" s="26" t="s">
        <v>31</v>
      </c>
      <c r="E132" s="27" t="s">
        <v>32</v>
      </c>
      <c r="F132" s="27" t="s">
        <v>163</v>
      </c>
      <c r="G132" s="27" t="s">
        <v>504</v>
      </c>
      <c r="H132" s="27" t="s">
        <v>35</v>
      </c>
      <c r="I132" s="26">
        <v>3.5</v>
      </c>
      <c r="J132" s="26">
        <v>3.5</v>
      </c>
      <c r="K132" s="26">
        <v>0</v>
      </c>
      <c r="L132" s="26">
        <v>0</v>
      </c>
      <c r="M132" s="26">
        <v>0</v>
      </c>
      <c r="N132" s="27" t="s">
        <v>505</v>
      </c>
      <c r="O132" s="30" t="s">
        <v>502</v>
      </c>
      <c r="P132" s="41">
        <v>1</v>
      </c>
      <c r="Q132" s="26">
        <v>75</v>
      </c>
      <c r="R132" s="26">
        <v>339</v>
      </c>
      <c r="S132" s="30">
        <v>0</v>
      </c>
      <c r="T132" s="31">
        <v>0.97</v>
      </c>
      <c r="U132" s="30" t="s">
        <v>53</v>
      </c>
      <c r="V132" s="26" t="s">
        <v>41</v>
      </c>
    </row>
    <row r="133" s="9" customFormat="1" ht="49" customHeight="1" spans="1:22">
      <c r="A133" s="27">
        <v>20</v>
      </c>
      <c r="B133" s="27" t="s">
        <v>29</v>
      </c>
      <c r="C133" s="27" t="s">
        <v>506</v>
      </c>
      <c r="D133" s="26" t="s">
        <v>31</v>
      </c>
      <c r="E133" s="27" t="s">
        <v>32</v>
      </c>
      <c r="F133" s="27" t="s">
        <v>163</v>
      </c>
      <c r="G133" s="27" t="s">
        <v>507</v>
      </c>
      <c r="H133" s="27" t="s">
        <v>75</v>
      </c>
      <c r="I133" s="26">
        <v>19.5</v>
      </c>
      <c r="J133" s="26">
        <v>19.5</v>
      </c>
      <c r="K133" s="26">
        <v>0</v>
      </c>
      <c r="L133" s="26">
        <v>0</v>
      </c>
      <c r="M133" s="26">
        <v>0</v>
      </c>
      <c r="N133" s="27" t="s">
        <v>508</v>
      </c>
      <c r="O133" s="30" t="s">
        <v>509</v>
      </c>
      <c r="P133" s="41">
        <v>1</v>
      </c>
      <c r="Q133" s="26">
        <v>122</v>
      </c>
      <c r="R133" s="26">
        <v>260</v>
      </c>
      <c r="S133" s="30">
        <v>48</v>
      </c>
      <c r="T133" s="31">
        <v>0.97</v>
      </c>
      <c r="U133" s="30" t="s">
        <v>40</v>
      </c>
      <c r="V133" s="26" t="s">
        <v>41</v>
      </c>
    </row>
    <row r="134" s="9" customFormat="1" ht="69" customHeight="1" spans="1:22">
      <c r="A134" s="27">
        <v>21</v>
      </c>
      <c r="B134" s="27" t="s">
        <v>85</v>
      </c>
      <c r="C134" s="27" t="s">
        <v>510</v>
      </c>
      <c r="D134" s="27" t="s">
        <v>228</v>
      </c>
      <c r="E134" s="27" t="s">
        <v>32</v>
      </c>
      <c r="F134" s="27" t="s">
        <v>163</v>
      </c>
      <c r="G134" s="27" t="s">
        <v>507</v>
      </c>
      <c r="H134" s="27" t="s">
        <v>35</v>
      </c>
      <c r="I134" s="30">
        <v>68</v>
      </c>
      <c r="J134" s="30">
        <v>68</v>
      </c>
      <c r="K134" s="26">
        <v>0</v>
      </c>
      <c r="L134" s="26">
        <v>0</v>
      </c>
      <c r="M134" s="26">
        <v>0</v>
      </c>
      <c r="N134" s="27" t="s">
        <v>511</v>
      </c>
      <c r="O134" s="27" t="s">
        <v>512</v>
      </c>
      <c r="P134" s="30">
        <v>1</v>
      </c>
      <c r="Q134" s="30">
        <v>415</v>
      </c>
      <c r="R134" s="43">
        <v>1637</v>
      </c>
      <c r="S134" s="43">
        <v>242</v>
      </c>
      <c r="T134" s="31">
        <v>0.97</v>
      </c>
      <c r="U134" s="27" t="s">
        <v>89</v>
      </c>
      <c r="V134" s="26" t="s">
        <v>41</v>
      </c>
    </row>
    <row r="135" s="9" customFormat="1" ht="41" customHeight="1" spans="1:22">
      <c r="A135" s="27">
        <v>22</v>
      </c>
      <c r="B135" s="27" t="s">
        <v>29</v>
      </c>
      <c r="C135" s="30" t="s">
        <v>513</v>
      </c>
      <c r="D135" s="30" t="s">
        <v>31</v>
      </c>
      <c r="E135" s="30" t="s">
        <v>32</v>
      </c>
      <c r="F135" s="30" t="s">
        <v>163</v>
      </c>
      <c r="G135" s="30" t="s">
        <v>445</v>
      </c>
      <c r="H135" s="30" t="s">
        <v>35</v>
      </c>
      <c r="I135" s="32">
        <v>9</v>
      </c>
      <c r="J135" s="32">
        <v>9</v>
      </c>
      <c r="K135" s="26">
        <v>0</v>
      </c>
      <c r="L135" s="26">
        <v>0</v>
      </c>
      <c r="M135" s="26">
        <v>0</v>
      </c>
      <c r="N135" s="30" t="s">
        <v>514</v>
      </c>
      <c r="O135" s="30" t="s">
        <v>515</v>
      </c>
      <c r="P135" s="30">
        <v>1</v>
      </c>
      <c r="Q135" s="30">
        <v>71</v>
      </c>
      <c r="R135" s="30">
        <v>294</v>
      </c>
      <c r="S135" s="30">
        <v>29</v>
      </c>
      <c r="T135" s="31">
        <v>0.97</v>
      </c>
      <c r="U135" s="27" t="s">
        <v>53</v>
      </c>
      <c r="V135" s="26" t="s">
        <v>41</v>
      </c>
    </row>
    <row r="136" s="9" customFormat="1" ht="59" customHeight="1" spans="1:22">
      <c r="A136" s="27">
        <v>23</v>
      </c>
      <c r="B136" s="27" t="s">
        <v>29</v>
      </c>
      <c r="C136" s="27" t="s">
        <v>516</v>
      </c>
      <c r="D136" s="27" t="s">
        <v>31</v>
      </c>
      <c r="E136" s="27" t="s">
        <v>32</v>
      </c>
      <c r="F136" s="27" t="s">
        <v>163</v>
      </c>
      <c r="G136" s="27" t="s">
        <v>517</v>
      </c>
      <c r="H136" s="27" t="s">
        <v>75</v>
      </c>
      <c r="I136" s="32">
        <v>10.3</v>
      </c>
      <c r="J136" s="32">
        <v>10.3</v>
      </c>
      <c r="K136" s="26">
        <v>0</v>
      </c>
      <c r="L136" s="26">
        <v>0</v>
      </c>
      <c r="M136" s="26">
        <v>0</v>
      </c>
      <c r="N136" s="30" t="s">
        <v>518</v>
      </c>
      <c r="O136" s="30" t="s">
        <v>519</v>
      </c>
      <c r="P136" s="30">
        <v>1</v>
      </c>
      <c r="Q136" s="27">
        <v>34</v>
      </c>
      <c r="R136" s="27">
        <v>104</v>
      </c>
      <c r="S136" s="30">
        <v>16</v>
      </c>
      <c r="T136" s="31">
        <v>0.97</v>
      </c>
      <c r="U136" s="27" t="s">
        <v>53</v>
      </c>
      <c r="V136" s="26" t="s">
        <v>41</v>
      </c>
    </row>
    <row r="137" s="9" customFormat="1" ht="64" customHeight="1" spans="1:22">
      <c r="A137" s="27">
        <v>24</v>
      </c>
      <c r="B137" s="27" t="s">
        <v>29</v>
      </c>
      <c r="C137" s="27" t="s">
        <v>520</v>
      </c>
      <c r="D137" s="27" t="s">
        <v>31</v>
      </c>
      <c r="E137" s="27" t="s">
        <v>32</v>
      </c>
      <c r="F137" s="27" t="s">
        <v>163</v>
      </c>
      <c r="G137" s="27" t="s">
        <v>517</v>
      </c>
      <c r="H137" s="27" t="s">
        <v>75</v>
      </c>
      <c r="I137" s="27">
        <v>2.8</v>
      </c>
      <c r="J137" s="27">
        <v>2.8</v>
      </c>
      <c r="K137" s="26">
        <v>0</v>
      </c>
      <c r="L137" s="26">
        <v>0</v>
      </c>
      <c r="M137" s="26">
        <v>0</v>
      </c>
      <c r="N137" s="27" t="s">
        <v>521</v>
      </c>
      <c r="O137" s="27" t="s">
        <v>522</v>
      </c>
      <c r="P137" s="27">
        <v>1</v>
      </c>
      <c r="Q137" s="27">
        <v>71</v>
      </c>
      <c r="R137" s="27">
        <v>264</v>
      </c>
      <c r="S137" s="30">
        <v>36</v>
      </c>
      <c r="T137" s="31">
        <v>0.97</v>
      </c>
      <c r="U137" s="27" t="s">
        <v>53</v>
      </c>
      <c r="V137" s="26" t="s">
        <v>41</v>
      </c>
    </row>
    <row r="138" s="9" customFormat="1" ht="51" customHeight="1" spans="1:22">
      <c r="A138" s="27">
        <v>25</v>
      </c>
      <c r="B138" s="27" t="s">
        <v>29</v>
      </c>
      <c r="C138" s="27" t="s">
        <v>523</v>
      </c>
      <c r="D138" s="30" t="s">
        <v>31</v>
      </c>
      <c r="E138" s="30" t="s">
        <v>32</v>
      </c>
      <c r="F138" s="30" t="s">
        <v>163</v>
      </c>
      <c r="G138" s="30" t="s">
        <v>480</v>
      </c>
      <c r="H138" s="30" t="s">
        <v>35</v>
      </c>
      <c r="I138" s="32">
        <v>20.59</v>
      </c>
      <c r="J138" s="32">
        <v>20.59</v>
      </c>
      <c r="K138" s="26">
        <v>0</v>
      </c>
      <c r="L138" s="26">
        <v>0</v>
      </c>
      <c r="M138" s="26">
        <v>0</v>
      </c>
      <c r="N138" s="30" t="s">
        <v>524</v>
      </c>
      <c r="O138" s="30" t="s">
        <v>525</v>
      </c>
      <c r="P138" s="30">
        <v>1</v>
      </c>
      <c r="Q138" s="30">
        <v>58</v>
      </c>
      <c r="R138" s="30">
        <v>232</v>
      </c>
      <c r="S138" s="30">
        <v>32</v>
      </c>
      <c r="T138" s="31" t="s">
        <v>121</v>
      </c>
      <c r="U138" s="27" t="s">
        <v>53</v>
      </c>
      <c r="V138" s="26" t="s">
        <v>41</v>
      </c>
    </row>
    <row r="139" s="9" customFormat="1" ht="65" customHeight="1" spans="1:22">
      <c r="A139" s="27">
        <v>26</v>
      </c>
      <c r="B139" s="27" t="s">
        <v>85</v>
      </c>
      <c r="C139" s="27" t="s">
        <v>526</v>
      </c>
      <c r="D139" s="26" t="s">
        <v>228</v>
      </c>
      <c r="E139" s="27" t="s">
        <v>32</v>
      </c>
      <c r="F139" s="27" t="s">
        <v>163</v>
      </c>
      <c r="G139" s="27" t="s">
        <v>507</v>
      </c>
      <c r="H139" s="27" t="s">
        <v>57</v>
      </c>
      <c r="I139" s="27">
        <v>69</v>
      </c>
      <c r="J139" s="27">
        <v>69</v>
      </c>
      <c r="K139" s="26">
        <v>0</v>
      </c>
      <c r="L139" s="26">
        <v>0</v>
      </c>
      <c r="M139" s="26">
        <v>0</v>
      </c>
      <c r="N139" s="30" t="s">
        <v>511</v>
      </c>
      <c r="O139" s="52" t="s">
        <v>527</v>
      </c>
      <c r="P139" s="52">
        <v>1</v>
      </c>
      <c r="Q139" s="52">
        <v>483</v>
      </c>
      <c r="R139" s="52">
        <v>1831</v>
      </c>
      <c r="S139" s="30">
        <v>286</v>
      </c>
      <c r="T139" s="31">
        <v>0.97</v>
      </c>
      <c r="U139" s="27" t="s">
        <v>53</v>
      </c>
      <c r="V139" s="26" t="s">
        <v>41</v>
      </c>
    </row>
    <row r="140" s="9" customFormat="1" ht="62" customHeight="1" spans="1:22">
      <c r="A140" s="27">
        <v>27</v>
      </c>
      <c r="B140" s="27" t="s">
        <v>85</v>
      </c>
      <c r="C140" s="27" t="s">
        <v>528</v>
      </c>
      <c r="D140" s="26" t="s">
        <v>228</v>
      </c>
      <c r="E140" s="27" t="s">
        <v>32</v>
      </c>
      <c r="F140" s="27" t="s">
        <v>163</v>
      </c>
      <c r="G140" s="27" t="s">
        <v>507</v>
      </c>
      <c r="H140" s="27" t="s">
        <v>57</v>
      </c>
      <c r="I140" s="27">
        <v>80</v>
      </c>
      <c r="J140" s="27">
        <v>80</v>
      </c>
      <c r="K140" s="26">
        <v>0</v>
      </c>
      <c r="L140" s="26">
        <v>0</v>
      </c>
      <c r="M140" s="26">
        <v>0</v>
      </c>
      <c r="N140" s="30" t="s">
        <v>511</v>
      </c>
      <c r="O140" s="52" t="s">
        <v>512</v>
      </c>
      <c r="P140" s="52">
        <v>1</v>
      </c>
      <c r="Q140" s="52">
        <v>428</v>
      </c>
      <c r="R140" s="52">
        <v>1728</v>
      </c>
      <c r="S140" s="30">
        <v>298</v>
      </c>
      <c r="T140" s="31">
        <v>0.97</v>
      </c>
      <c r="U140" s="27" t="s">
        <v>53</v>
      </c>
      <c r="V140" s="26" t="s">
        <v>41</v>
      </c>
    </row>
    <row r="141" s="9" customFormat="1" ht="62" customHeight="1" spans="1:22">
      <c r="A141" s="27">
        <v>28</v>
      </c>
      <c r="B141" s="27" t="s">
        <v>29</v>
      </c>
      <c r="C141" s="27" t="s">
        <v>529</v>
      </c>
      <c r="D141" s="26" t="s">
        <v>31</v>
      </c>
      <c r="E141" s="27" t="s">
        <v>32</v>
      </c>
      <c r="F141" s="27" t="s">
        <v>163</v>
      </c>
      <c r="G141" s="27" t="s">
        <v>530</v>
      </c>
      <c r="H141" s="27" t="s">
        <v>57</v>
      </c>
      <c r="I141" s="27">
        <v>20</v>
      </c>
      <c r="J141" s="27">
        <v>20</v>
      </c>
      <c r="K141" s="26">
        <v>0</v>
      </c>
      <c r="L141" s="26">
        <v>0</v>
      </c>
      <c r="M141" s="26">
        <v>0</v>
      </c>
      <c r="N141" s="30" t="s">
        <v>531</v>
      </c>
      <c r="O141" s="52" t="s">
        <v>532</v>
      </c>
      <c r="P141" s="52">
        <v>1</v>
      </c>
      <c r="Q141" s="52">
        <v>23</v>
      </c>
      <c r="R141" s="52">
        <v>112</v>
      </c>
      <c r="S141" s="30">
        <v>5</v>
      </c>
      <c r="T141" s="31">
        <v>0.97</v>
      </c>
      <c r="U141" s="27" t="s">
        <v>53</v>
      </c>
      <c r="V141" s="26" t="s">
        <v>41</v>
      </c>
    </row>
    <row r="142" s="9" customFormat="1" ht="69" customHeight="1" spans="1:22">
      <c r="A142" s="27">
        <v>29</v>
      </c>
      <c r="B142" s="27" t="s">
        <v>29</v>
      </c>
      <c r="C142" s="27" t="s">
        <v>533</v>
      </c>
      <c r="D142" s="26" t="s">
        <v>192</v>
      </c>
      <c r="E142" s="27" t="s">
        <v>32</v>
      </c>
      <c r="F142" s="27" t="s">
        <v>163</v>
      </c>
      <c r="G142" s="27" t="s">
        <v>164</v>
      </c>
      <c r="H142" s="27" t="s">
        <v>35</v>
      </c>
      <c r="I142" s="27">
        <v>45</v>
      </c>
      <c r="J142" s="27">
        <v>45</v>
      </c>
      <c r="K142" s="26">
        <v>0</v>
      </c>
      <c r="L142" s="26">
        <v>0</v>
      </c>
      <c r="M142" s="26">
        <v>0</v>
      </c>
      <c r="N142" s="30" t="s">
        <v>534</v>
      </c>
      <c r="O142" s="52" t="s">
        <v>535</v>
      </c>
      <c r="P142" s="52">
        <v>1</v>
      </c>
      <c r="Q142" s="52">
        <v>16</v>
      </c>
      <c r="R142" s="52">
        <v>76</v>
      </c>
      <c r="S142" s="30">
        <v>6</v>
      </c>
      <c r="T142" s="31" t="s">
        <v>121</v>
      </c>
      <c r="U142" s="27" t="s">
        <v>53</v>
      </c>
      <c r="V142" s="26" t="s">
        <v>41</v>
      </c>
    </row>
    <row r="143" s="9" customFormat="1" ht="53" customHeight="1" spans="1:22">
      <c r="A143" s="27">
        <v>30</v>
      </c>
      <c r="B143" s="26" t="s">
        <v>85</v>
      </c>
      <c r="C143" s="26" t="s">
        <v>536</v>
      </c>
      <c r="D143" s="26" t="s">
        <v>228</v>
      </c>
      <c r="E143" s="26" t="s">
        <v>32</v>
      </c>
      <c r="F143" s="26" t="s">
        <v>163</v>
      </c>
      <c r="G143" s="26" t="s">
        <v>507</v>
      </c>
      <c r="H143" s="26" t="s">
        <v>75</v>
      </c>
      <c r="I143" s="26">
        <v>30</v>
      </c>
      <c r="J143" s="26">
        <v>30</v>
      </c>
      <c r="K143" s="26">
        <v>0</v>
      </c>
      <c r="L143" s="26">
        <v>0</v>
      </c>
      <c r="M143" s="26">
        <v>0</v>
      </c>
      <c r="N143" s="26" t="s">
        <v>511</v>
      </c>
      <c r="O143" s="26" t="s">
        <v>527</v>
      </c>
      <c r="P143" s="26">
        <v>1</v>
      </c>
      <c r="Q143" s="26">
        <v>347</v>
      </c>
      <c r="R143" s="26">
        <v>1322</v>
      </c>
      <c r="S143" s="26">
        <v>182</v>
      </c>
      <c r="T143" s="47">
        <v>0.97</v>
      </c>
      <c r="U143" s="26" t="s">
        <v>53</v>
      </c>
      <c r="V143" s="26" t="s">
        <v>41</v>
      </c>
    </row>
    <row r="144" s="9" customFormat="1" ht="55" customHeight="1" spans="1:22">
      <c r="A144" s="27">
        <v>31</v>
      </c>
      <c r="B144" s="26" t="s">
        <v>29</v>
      </c>
      <c r="C144" s="26" t="s">
        <v>537</v>
      </c>
      <c r="D144" s="26" t="s">
        <v>31</v>
      </c>
      <c r="E144" s="26" t="s">
        <v>32</v>
      </c>
      <c r="F144" s="27" t="s">
        <v>163</v>
      </c>
      <c r="G144" s="27" t="s">
        <v>517</v>
      </c>
      <c r="H144" s="27" t="s">
        <v>75</v>
      </c>
      <c r="I144" s="26">
        <v>9</v>
      </c>
      <c r="J144" s="26">
        <v>9</v>
      </c>
      <c r="K144" s="26">
        <v>0</v>
      </c>
      <c r="L144" s="26">
        <v>0</v>
      </c>
      <c r="M144" s="26">
        <v>0</v>
      </c>
      <c r="N144" s="26" t="s">
        <v>538</v>
      </c>
      <c r="O144" s="27" t="s">
        <v>519</v>
      </c>
      <c r="P144" s="39">
        <v>1</v>
      </c>
      <c r="Q144" s="26">
        <v>34</v>
      </c>
      <c r="R144" s="26">
        <v>104</v>
      </c>
      <c r="S144" s="26">
        <v>16</v>
      </c>
      <c r="T144" s="31">
        <v>0.97</v>
      </c>
      <c r="U144" s="27" t="s">
        <v>53</v>
      </c>
      <c r="V144" s="26" t="s">
        <v>41</v>
      </c>
    </row>
    <row r="145" s="9" customFormat="1" ht="53" customHeight="1" spans="1:22">
      <c r="A145" s="27">
        <v>32</v>
      </c>
      <c r="B145" s="26" t="s">
        <v>29</v>
      </c>
      <c r="C145" s="26" t="s">
        <v>539</v>
      </c>
      <c r="D145" s="26" t="s">
        <v>31</v>
      </c>
      <c r="E145" s="26" t="s">
        <v>540</v>
      </c>
      <c r="F145" s="26" t="s">
        <v>163</v>
      </c>
      <c r="G145" s="26" t="s">
        <v>541</v>
      </c>
      <c r="H145" s="26" t="s">
        <v>35</v>
      </c>
      <c r="I145" s="26">
        <v>4.5</v>
      </c>
      <c r="J145" s="26">
        <v>4.5</v>
      </c>
      <c r="K145" s="26">
        <v>0</v>
      </c>
      <c r="L145" s="26">
        <v>0</v>
      </c>
      <c r="M145" s="26">
        <v>0</v>
      </c>
      <c r="N145" s="26" t="s">
        <v>542</v>
      </c>
      <c r="O145" s="26" t="s">
        <v>543</v>
      </c>
      <c r="P145" s="26">
        <v>1</v>
      </c>
      <c r="Q145" s="26">
        <v>41</v>
      </c>
      <c r="R145" s="26">
        <v>141</v>
      </c>
      <c r="S145" s="26">
        <v>1</v>
      </c>
      <c r="T145" s="26">
        <v>0.97</v>
      </c>
      <c r="U145" s="26" t="s">
        <v>53</v>
      </c>
      <c r="V145" s="26" t="s">
        <v>41</v>
      </c>
    </row>
    <row r="146" s="9" customFormat="1" ht="69" customHeight="1" spans="1:22">
      <c r="A146" s="27">
        <v>33</v>
      </c>
      <c r="B146" s="26" t="s">
        <v>29</v>
      </c>
      <c r="C146" s="26" t="s">
        <v>544</v>
      </c>
      <c r="D146" s="26" t="s">
        <v>31</v>
      </c>
      <c r="E146" s="26" t="s">
        <v>540</v>
      </c>
      <c r="F146" s="26" t="s">
        <v>163</v>
      </c>
      <c r="G146" s="26" t="s">
        <v>545</v>
      </c>
      <c r="H146" s="26" t="s">
        <v>35</v>
      </c>
      <c r="I146" s="26">
        <v>3</v>
      </c>
      <c r="J146" s="26">
        <v>3</v>
      </c>
      <c r="K146" s="26">
        <v>0</v>
      </c>
      <c r="L146" s="26">
        <v>0</v>
      </c>
      <c r="M146" s="26">
        <v>0</v>
      </c>
      <c r="N146" s="26" t="s">
        <v>546</v>
      </c>
      <c r="O146" s="26" t="s">
        <v>547</v>
      </c>
      <c r="P146" s="46">
        <v>2</v>
      </c>
      <c r="Q146" s="46">
        <v>295</v>
      </c>
      <c r="R146" s="46">
        <v>1140</v>
      </c>
      <c r="S146" s="46">
        <v>213</v>
      </c>
      <c r="T146" s="31">
        <v>0.97</v>
      </c>
      <c r="U146" s="26" t="s">
        <v>53</v>
      </c>
      <c r="V146" s="26" t="s">
        <v>41</v>
      </c>
    </row>
    <row r="147" s="9" customFormat="1" ht="54" customHeight="1" spans="1:22">
      <c r="A147" s="27">
        <v>34</v>
      </c>
      <c r="B147" s="26" t="s">
        <v>29</v>
      </c>
      <c r="C147" s="26" t="s">
        <v>548</v>
      </c>
      <c r="D147" s="26" t="s">
        <v>31</v>
      </c>
      <c r="E147" s="26" t="s">
        <v>540</v>
      </c>
      <c r="F147" s="27" t="s">
        <v>163</v>
      </c>
      <c r="G147" s="27" t="s">
        <v>476</v>
      </c>
      <c r="H147" s="27" t="s">
        <v>75</v>
      </c>
      <c r="I147" s="26">
        <v>5</v>
      </c>
      <c r="J147" s="26">
        <v>5</v>
      </c>
      <c r="K147" s="26">
        <v>0</v>
      </c>
      <c r="L147" s="26">
        <v>0</v>
      </c>
      <c r="M147" s="26">
        <v>0</v>
      </c>
      <c r="N147" s="26" t="s">
        <v>549</v>
      </c>
      <c r="O147" s="26" t="s">
        <v>550</v>
      </c>
      <c r="P147" s="39">
        <v>1</v>
      </c>
      <c r="Q147" s="26">
        <v>17</v>
      </c>
      <c r="R147" s="26">
        <v>80</v>
      </c>
      <c r="S147" s="26">
        <v>5</v>
      </c>
      <c r="T147" s="31">
        <v>0.97</v>
      </c>
      <c r="U147" s="27" t="s">
        <v>53</v>
      </c>
      <c r="V147" s="26" t="s">
        <v>41</v>
      </c>
    </row>
    <row r="148" s="9" customFormat="1" ht="55" customHeight="1" spans="1:22">
      <c r="A148" s="27">
        <v>35</v>
      </c>
      <c r="B148" s="26" t="s">
        <v>29</v>
      </c>
      <c r="C148" s="26" t="s">
        <v>551</v>
      </c>
      <c r="D148" s="26" t="s">
        <v>31</v>
      </c>
      <c r="E148" s="26" t="s">
        <v>540</v>
      </c>
      <c r="F148" s="27" t="s">
        <v>552</v>
      </c>
      <c r="G148" s="27" t="s">
        <v>476</v>
      </c>
      <c r="H148" s="27" t="s">
        <v>75</v>
      </c>
      <c r="I148" s="26">
        <v>5</v>
      </c>
      <c r="J148" s="26">
        <v>5</v>
      </c>
      <c r="K148" s="26">
        <v>0</v>
      </c>
      <c r="L148" s="26">
        <v>0</v>
      </c>
      <c r="M148" s="26">
        <v>0</v>
      </c>
      <c r="N148" s="26" t="s">
        <v>549</v>
      </c>
      <c r="O148" s="26" t="s">
        <v>553</v>
      </c>
      <c r="P148" s="39">
        <v>1</v>
      </c>
      <c r="Q148" s="26">
        <v>16</v>
      </c>
      <c r="R148" s="26">
        <v>75</v>
      </c>
      <c r="S148" s="26">
        <v>7</v>
      </c>
      <c r="T148" s="31">
        <v>0.97</v>
      </c>
      <c r="U148" s="27" t="s">
        <v>53</v>
      </c>
      <c r="V148" s="26" t="s">
        <v>41</v>
      </c>
    </row>
    <row r="149" s="9" customFormat="1" ht="55" customHeight="1" spans="1:22">
      <c r="A149" s="27">
        <v>36</v>
      </c>
      <c r="B149" s="26" t="s">
        <v>29</v>
      </c>
      <c r="C149" s="27" t="s">
        <v>554</v>
      </c>
      <c r="D149" s="27" t="s">
        <v>31</v>
      </c>
      <c r="E149" s="26" t="s">
        <v>32</v>
      </c>
      <c r="F149" s="30" t="s">
        <v>163</v>
      </c>
      <c r="G149" s="30" t="s">
        <v>453</v>
      </c>
      <c r="H149" s="30" t="s">
        <v>35</v>
      </c>
      <c r="I149" s="26">
        <v>8</v>
      </c>
      <c r="J149" s="26">
        <v>8</v>
      </c>
      <c r="K149" s="26">
        <v>0</v>
      </c>
      <c r="L149" s="26">
        <v>0</v>
      </c>
      <c r="M149" s="26">
        <v>0</v>
      </c>
      <c r="N149" s="26" t="s">
        <v>555</v>
      </c>
      <c r="O149" s="26" t="s">
        <v>556</v>
      </c>
      <c r="P149" s="39">
        <v>1</v>
      </c>
      <c r="Q149" s="27">
        <v>25</v>
      </c>
      <c r="R149" s="27">
        <v>125</v>
      </c>
      <c r="S149" s="27">
        <v>16</v>
      </c>
      <c r="T149" s="31">
        <v>0.97</v>
      </c>
      <c r="U149" s="27" t="s">
        <v>53</v>
      </c>
      <c r="V149" s="26" t="s">
        <v>41</v>
      </c>
    </row>
    <row r="150" s="9" customFormat="1" ht="54" customHeight="1" spans="1:22">
      <c r="A150" s="27">
        <v>37</v>
      </c>
      <c r="B150" s="26" t="s">
        <v>29</v>
      </c>
      <c r="C150" s="30" t="s">
        <v>557</v>
      </c>
      <c r="D150" s="30" t="s">
        <v>192</v>
      </c>
      <c r="E150" s="26" t="s">
        <v>32</v>
      </c>
      <c r="F150" s="26" t="s">
        <v>163</v>
      </c>
      <c r="G150" s="30" t="s">
        <v>558</v>
      </c>
      <c r="H150" s="26" t="s">
        <v>35</v>
      </c>
      <c r="I150" s="30">
        <v>10</v>
      </c>
      <c r="J150" s="30">
        <v>10</v>
      </c>
      <c r="K150" s="26">
        <v>0</v>
      </c>
      <c r="L150" s="26">
        <v>0</v>
      </c>
      <c r="M150" s="26">
        <v>0</v>
      </c>
      <c r="N150" s="26" t="s">
        <v>559</v>
      </c>
      <c r="O150" s="26" t="s">
        <v>478</v>
      </c>
      <c r="P150" s="39">
        <v>1</v>
      </c>
      <c r="Q150" s="26">
        <v>24</v>
      </c>
      <c r="R150" s="26">
        <v>90</v>
      </c>
      <c r="S150" s="26">
        <v>4</v>
      </c>
      <c r="T150" s="31" t="s">
        <v>560</v>
      </c>
      <c r="U150" s="26" t="s">
        <v>53</v>
      </c>
      <c r="V150" s="26" t="s">
        <v>41</v>
      </c>
    </row>
    <row r="151" s="9" customFormat="1" ht="67" customHeight="1" spans="1:22">
      <c r="A151" s="27">
        <v>38</v>
      </c>
      <c r="B151" s="26" t="s">
        <v>85</v>
      </c>
      <c r="C151" s="26" t="s">
        <v>561</v>
      </c>
      <c r="D151" s="26" t="s">
        <v>228</v>
      </c>
      <c r="E151" s="26" t="s">
        <v>32</v>
      </c>
      <c r="F151" s="26" t="s">
        <v>163</v>
      </c>
      <c r="G151" s="27" t="s">
        <v>164</v>
      </c>
      <c r="H151" s="26" t="s">
        <v>75</v>
      </c>
      <c r="I151" s="26">
        <v>50</v>
      </c>
      <c r="J151" s="26">
        <v>50</v>
      </c>
      <c r="K151" s="26">
        <v>0</v>
      </c>
      <c r="L151" s="26">
        <v>0</v>
      </c>
      <c r="M151" s="26">
        <v>0</v>
      </c>
      <c r="N151" s="26" t="s">
        <v>511</v>
      </c>
      <c r="O151" s="26" t="s">
        <v>512</v>
      </c>
      <c r="P151" s="30">
        <v>1</v>
      </c>
      <c r="Q151" s="39">
        <v>337</v>
      </c>
      <c r="R151" s="39">
        <v>1339</v>
      </c>
      <c r="S151" s="39">
        <v>236</v>
      </c>
      <c r="T151" s="31">
        <v>0.97</v>
      </c>
      <c r="U151" s="27" t="s">
        <v>167</v>
      </c>
      <c r="V151" s="26" t="s">
        <v>41</v>
      </c>
    </row>
    <row r="152" s="9" customFormat="1" ht="66" customHeight="1" spans="1:22">
      <c r="A152" s="27">
        <v>39</v>
      </c>
      <c r="B152" s="26" t="s">
        <v>29</v>
      </c>
      <c r="C152" s="26" t="s">
        <v>562</v>
      </c>
      <c r="D152" s="26" t="s">
        <v>31</v>
      </c>
      <c r="E152" s="26" t="s">
        <v>32</v>
      </c>
      <c r="F152" s="26" t="s">
        <v>163</v>
      </c>
      <c r="G152" s="26" t="s">
        <v>445</v>
      </c>
      <c r="H152" s="26" t="s">
        <v>35</v>
      </c>
      <c r="I152" s="26">
        <v>8.5</v>
      </c>
      <c r="J152" s="26">
        <v>8.5</v>
      </c>
      <c r="K152" s="26">
        <v>0</v>
      </c>
      <c r="L152" s="26">
        <v>0</v>
      </c>
      <c r="M152" s="26">
        <v>0</v>
      </c>
      <c r="N152" s="26" t="s">
        <v>563</v>
      </c>
      <c r="O152" s="26" t="s">
        <v>515</v>
      </c>
      <c r="P152" s="26">
        <v>1</v>
      </c>
      <c r="Q152" s="26">
        <v>127</v>
      </c>
      <c r="R152" s="26">
        <v>480</v>
      </c>
      <c r="S152" s="26">
        <v>91</v>
      </c>
      <c r="T152" s="47">
        <v>0.97</v>
      </c>
      <c r="U152" s="26" t="s">
        <v>53</v>
      </c>
      <c r="V152" s="26" t="s">
        <v>41</v>
      </c>
    </row>
    <row r="153" s="9" customFormat="1" ht="52" customHeight="1" spans="1:22">
      <c r="A153" s="27">
        <v>40</v>
      </c>
      <c r="B153" s="26" t="s">
        <v>29</v>
      </c>
      <c r="C153" s="27" t="s">
        <v>564</v>
      </c>
      <c r="D153" s="26" t="s">
        <v>31</v>
      </c>
      <c r="E153" s="26" t="s">
        <v>32</v>
      </c>
      <c r="F153" s="26" t="s">
        <v>163</v>
      </c>
      <c r="G153" s="27" t="s">
        <v>484</v>
      </c>
      <c r="H153" s="26" t="s">
        <v>35</v>
      </c>
      <c r="I153" s="27">
        <v>23.8</v>
      </c>
      <c r="J153" s="27">
        <v>23.8</v>
      </c>
      <c r="K153" s="26">
        <v>0</v>
      </c>
      <c r="L153" s="26">
        <v>0</v>
      </c>
      <c r="M153" s="26">
        <v>0</v>
      </c>
      <c r="N153" s="27" t="s">
        <v>565</v>
      </c>
      <c r="O153" s="27" t="s">
        <v>566</v>
      </c>
      <c r="P153" s="39">
        <v>1</v>
      </c>
      <c r="Q153" s="27">
        <v>21</v>
      </c>
      <c r="R153" s="27">
        <v>84</v>
      </c>
      <c r="S153" s="27">
        <v>12</v>
      </c>
      <c r="T153" s="31">
        <v>0.97</v>
      </c>
      <c r="U153" s="26" t="s">
        <v>53</v>
      </c>
      <c r="V153" s="26" t="s">
        <v>41</v>
      </c>
    </row>
    <row r="154" s="9" customFormat="1" ht="60" customHeight="1" spans="1:22">
      <c r="A154" s="27">
        <v>41</v>
      </c>
      <c r="B154" s="26" t="s">
        <v>29</v>
      </c>
      <c r="C154" s="26" t="s">
        <v>567</v>
      </c>
      <c r="D154" s="26" t="s">
        <v>31</v>
      </c>
      <c r="E154" s="26" t="s">
        <v>32</v>
      </c>
      <c r="F154" s="26" t="s">
        <v>163</v>
      </c>
      <c r="G154" s="26" t="s">
        <v>437</v>
      </c>
      <c r="H154" s="26" t="s">
        <v>35</v>
      </c>
      <c r="I154" s="26">
        <v>8.2</v>
      </c>
      <c r="J154" s="26">
        <v>8.2</v>
      </c>
      <c r="K154" s="26">
        <v>0</v>
      </c>
      <c r="L154" s="26">
        <v>0</v>
      </c>
      <c r="M154" s="26">
        <v>0</v>
      </c>
      <c r="N154" s="26" t="s">
        <v>568</v>
      </c>
      <c r="O154" s="26" t="s">
        <v>569</v>
      </c>
      <c r="P154" s="26">
        <v>1</v>
      </c>
      <c r="Q154" s="26">
        <v>34</v>
      </c>
      <c r="R154" s="26">
        <v>144</v>
      </c>
      <c r="S154" s="26">
        <v>14</v>
      </c>
      <c r="T154" s="47">
        <v>0.97</v>
      </c>
      <c r="U154" s="26" t="s">
        <v>53</v>
      </c>
      <c r="V154" s="26" t="s">
        <v>41</v>
      </c>
    </row>
    <row r="155" s="9" customFormat="1" ht="60" customHeight="1" spans="1:22">
      <c r="A155" s="27">
        <v>42</v>
      </c>
      <c r="B155" s="26" t="s">
        <v>29</v>
      </c>
      <c r="C155" s="26" t="s">
        <v>570</v>
      </c>
      <c r="D155" s="26" t="s">
        <v>31</v>
      </c>
      <c r="E155" s="26" t="s">
        <v>32</v>
      </c>
      <c r="F155" s="26" t="s">
        <v>163</v>
      </c>
      <c r="G155" s="26" t="s">
        <v>468</v>
      </c>
      <c r="H155" s="26" t="s">
        <v>35</v>
      </c>
      <c r="I155" s="26">
        <v>28</v>
      </c>
      <c r="J155" s="26">
        <v>28</v>
      </c>
      <c r="K155" s="26">
        <v>0</v>
      </c>
      <c r="L155" s="26">
        <v>0</v>
      </c>
      <c r="M155" s="26">
        <v>0</v>
      </c>
      <c r="N155" s="26" t="s">
        <v>571</v>
      </c>
      <c r="O155" s="26" t="s">
        <v>532</v>
      </c>
      <c r="P155" s="26">
        <v>1</v>
      </c>
      <c r="Q155" s="26">
        <v>87</v>
      </c>
      <c r="R155" s="26">
        <v>289</v>
      </c>
      <c r="S155" s="26">
        <v>15</v>
      </c>
      <c r="T155" s="31">
        <v>0.97</v>
      </c>
      <c r="U155" s="26" t="s">
        <v>53</v>
      </c>
      <c r="V155" s="26" t="s">
        <v>41</v>
      </c>
    </row>
    <row r="156" s="9" customFormat="1" ht="60" customHeight="1" spans="1:22">
      <c r="A156" s="27" t="s">
        <v>572</v>
      </c>
      <c r="B156" s="27"/>
      <c r="C156" s="27"/>
      <c r="D156" s="27"/>
      <c r="E156" s="27"/>
      <c r="F156" s="27"/>
      <c r="G156" s="27"/>
      <c r="H156" s="27"/>
      <c r="I156" s="29">
        <v>575.6</v>
      </c>
      <c r="J156" s="29">
        <v>575.6</v>
      </c>
      <c r="K156" s="26">
        <v>0</v>
      </c>
      <c r="L156" s="26">
        <v>0</v>
      </c>
      <c r="M156" s="26">
        <v>0</v>
      </c>
      <c r="N156" s="27"/>
      <c r="O156" s="27"/>
      <c r="P156" s="27"/>
      <c r="Q156" s="27"/>
      <c r="R156" s="27"/>
      <c r="S156" s="27"/>
      <c r="T156" s="27"/>
      <c r="U156" s="27"/>
      <c r="V156" s="26"/>
    </row>
    <row r="157" s="9" customFormat="1" ht="98" customHeight="1" spans="1:22">
      <c r="A157" s="27">
        <v>1</v>
      </c>
      <c r="B157" s="27" t="s">
        <v>29</v>
      </c>
      <c r="C157" s="27" t="s">
        <v>573</v>
      </c>
      <c r="D157" s="27" t="s">
        <v>31</v>
      </c>
      <c r="E157" s="27" t="s">
        <v>32</v>
      </c>
      <c r="F157" s="27" t="s">
        <v>574</v>
      </c>
      <c r="G157" s="27" t="s">
        <v>575</v>
      </c>
      <c r="H157" s="27" t="s">
        <v>576</v>
      </c>
      <c r="I157" s="27">
        <v>18</v>
      </c>
      <c r="J157" s="27">
        <v>18</v>
      </c>
      <c r="K157" s="26">
        <v>0</v>
      </c>
      <c r="L157" s="26">
        <v>0</v>
      </c>
      <c r="M157" s="26">
        <v>0</v>
      </c>
      <c r="N157" s="27" t="s">
        <v>577</v>
      </c>
      <c r="O157" s="27" t="s">
        <v>578</v>
      </c>
      <c r="P157" s="27">
        <v>12</v>
      </c>
      <c r="Q157" s="27">
        <v>4625</v>
      </c>
      <c r="R157" s="27">
        <v>16895</v>
      </c>
      <c r="S157" s="27">
        <v>5326</v>
      </c>
      <c r="T157" s="31">
        <v>0.98</v>
      </c>
      <c r="U157" s="27" t="s">
        <v>53</v>
      </c>
      <c r="V157" s="26" t="s">
        <v>41</v>
      </c>
    </row>
    <row r="158" s="9" customFormat="1" ht="169" customHeight="1" spans="1:22">
      <c r="A158" s="27">
        <v>2</v>
      </c>
      <c r="B158" s="27" t="s">
        <v>29</v>
      </c>
      <c r="C158" s="27" t="s">
        <v>579</v>
      </c>
      <c r="D158" s="27" t="s">
        <v>31</v>
      </c>
      <c r="E158" s="27" t="s">
        <v>32</v>
      </c>
      <c r="F158" s="27" t="s">
        <v>574</v>
      </c>
      <c r="G158" s="27" t="s">
        <v>580</v>
      </c>
      <c r="H158" s="27" t="s">
        <v>428</v>
      </c>
      <c r="I158" s="27">
        <v>33.2</v>
      </c>
      <c r="J158" s="27">
        <v>33.2</v>
      </c>
      <c r="K158" s="26">
        <v>0</v>
      </c>
      <c r="L158" s="26">
        <v>0</v>
      </c>
      <c r="M158" s="26">
        <v>0</v>
      </c>
      <c r="N158" s="27" t="s">
        <v>581</v>
      </c>
      <c r="O158" s="27" t="s">
        <v>582</v>
      </c>
      <c r="P158" s="27">
        <v>1</v>
      </c>
      <c r="Q158" s="27">
        <v>260</v>
      </c>
      <c r="R158" s="27">
        <v>770</v>
      </c>
      <c r="S158" s="27">
        <v>30</v>
      </c>
      <c r="T158" s="31">
        <v>0.98</v>
      </c>
      <c r="U158" s="27" t="s">
        <v>53</v>
      </c>
      <c r="V158" s="26" t="s">
        <v>41</v>
      </c>
    </row>
    <row r="159" s="9" customFormat="1" ht="54" customHeight="1" spans="1:22">
      <c r="A159" s="27">
        <v>3</v>
      </c>
      <c r="B159" s="27" t="s">
        <v>29</v>
      </c>
      <c r="C159" s="30" t="s">
        <v>583</v>
      </c>
      <c r="D159" s="30" t="s">
        <v>31</v>
      </c>
      <c r="E159" s="27" t="s">
        <v>32</v>
      </c>
      <c r="F159" s="30" t="s">
        <v>574</v>
      </c>
      <c r="G159" s="30" t="s">
        <v>584</v>
      </c>
      <c r="H159" s="27" t="s">
        <v>57</v>
      </c>
      <c r="I159" s="30">
        <v>22.6</v>
      </c>
      <c r="J159" s="30">
        <v>22.6</v>
      </c>
      <c r="K159" s="26">
        <v>0</v>
      </c>
      <c r="L159" s="26">
        <v>0</v>
      </c>
      <c r="M159" s="26">
        <v>0</v>
      </c>
      <c r="N159" s="30" t="s">
        <v>585</v>
      </c>
      <c r="O159" s="30" t="s">
        <v>586</v>
      </c>
      <c r="P159" s="27">
        <v>1</v>
      </c>
      <c r="Q159" s="30">
        <v>352</v>
      </c>
      <c r="R159" s="30">
        <v>1265</v>
      </c>
      <c r="S159" s="27">
        <v>36</v>
      </c>
      <c r="T159" s="31">
        <v>0.98</v>
      </c>
      <c r="U159" s="27" t="s">
        <v>53</v>
      </c>
      <c r="V159" s="26" t="s">
        <v>41</v>
      </c>
    </row>
    <row r="160" s="9" customFormat="1" ht="81" customHeight="1" spans="1:22">
      <c r="A160" s="27">
        <v>4</v>
      </c>
      <c r="B160" s="27" t="s">
        <v>29</v>
      </c>
      <c r="C160" s="30" t="s">
        <v>587</v>
      </c>
      <c r="D160" s="27" t="s">
        <v>31</v>
      </c>
      <c r="E160" s="27" t="s">
        <v>32</v>
      </c>
      <c r="F160" s="54" t="s">
        <v>574</v>
      </c>
      <c r="G160" s="27" t="s">
        <v>588</v>
      </c>
      <c r="H160" s="27" t="s">
        <v>35</v>
      </c>
      <c r="I160" s="27">
        <v>11.3</v>
      </c>
      <c r="J160" s="27">
        <v>11.3</v>
      </c>
      <c r="K160" s="26">
        <v>0</v>
      </c>
      <c r="L160" s="26">
        <v>0</v>
      </c>
      <c r="M160" s="26">
        <v>0</v>
      </c>
      <c r="N160" s="30" t="s">
        <v>589</v>
      </c>
      <c r="O160" s="55" t="s">
        <v>590</v>
      </c>
      <c r="P160" s="27">
        <v>8</v>
      </c>
      <c r="Q160" s="27">
        <v>300</v>
      </c>
      <c r="R160" s="43">
        <v>960</v>
      </c>
      <c r="S160" s="27">
        <v>260</v>
      </c>
      <c r="T160" s="31">
        <v>0.98</v>
      </c>
      <c r="U160" s="27" t="s">
        <v>53</v>
      </c>
      <c r="V160" s="26" t="s">
        <v>41</v>
      </c>
    </row>
    <row r="161" s="9" customFormat="1" ht="71" customHeight="1" spans="1:22">
      <c r="A161" s="27">
        <v>5</v>
      </c>
      <c r="B161" s="27" t="s">
        <v>29</v>
      </c>
      <c r="C161" s="27" t="s">
        <v>591</v>
      </c>
      <c r="D161" s="27" t="s">
        <v>31</v>
      </c>
      <c r="E161" s="27" t="s">
        <v>32</v>
      </c>
      <c r="F161" s="27" t="s">
        <v>574</v>
      </c>
      <c r="G161" s="27" t="s">
        <v>592</v>
      </c>
      <c r="H161" s="27" t="s">
        <v>428</v>
      </c>
      <c r="I161" s="27">
        <v>26</v>
      </c>
      <c r="J161" s="27">
        <v>26</v>
      </c>
      <c r="K161" s="26">
        <v>0</v>
      </c>
      <c r="L161" s="26">
        <v>0</v>
      </c>
      <c r="M161" s="26">
        <v>0</v>
      </c>
      <c r="N161" s="27" t="s">
        <v>593</v>
      </c>
      <c r="O161" s="27" t="s">
        <v>594</v>
      </c>
      <c r="P161" s="39">
        <v>1</v>
      </c>
      <c r="Q161" s="27">
        <v>781</v>
      </c>
      <c r="R161" s="27">
        <v>2518</v>
      </c>
      <c r="S161" s="39">
        <v>508</v>
      </c>
      <c r="T161" s="40">
        <v>0.98</v>
      </c>
      <c r="U161" s="27" t="s">
        <v>40</v>
      </c>
      <c r="V161" s="26" t="s">
        <v>41</v>
      </c>
    </row>
    <row r="162" s="9" customFormat="1" ht="80" customHeight="1" spans="1:22">
      <c r="A162" s="27">
        <v>6</v>
      </c>
      <c r="B162" s="27" t="s">
        <v>29</v>
      </c>
      <c r="C162" s="27" t="s">
        <v>595</v>
      </c>
      <c r="D162" s="27" t="s">
        <v>31</v>
      </c>
      <c r="E162" s="27" t="s">
        <v>32</v>
      </c>
      <c r="F162" s="27" t="s">
        <v>574</v>
      </c>
      <c r="G162" s="27" t="s">
        <v>596</v>
      </c>
      <c r="H162" s="27" t="s">
        <v>35</v>
      </c>
      <c r="I162" s="27">
        <v>26.5</v>
      </c>
      <c r="J162" s="27">
        <v>26.5</v>
      </c>
      <c r="K162" s="26">
        <v>0</v>
      </c>
      <c r="L162" s="26">
        <v>0</v>
      </c>
      <c r="M162" s="26">
        <v>0</v>
      </c>
      <c r="N162" s="27" t="s">
        <v>597</v>
      </c>
      <c r="O162" s="27" t="s">
        <v>598</v>
      </c>
      <c r="P162" s="39">
        <v>1</v>
      </c>
      <c r="Q162" s="27">
        <v>210</v>
      </c>
      <c r="R162" s="27">
        <v>658</v>
      </c>
      <c r="S162" s="39">
        <v>91</v>
      </c>
      <c r="T162" s="40">
        <v>0.98</v>
      </c>
      <c r="U162" s="27" t="s">
        <v>53</v>
      </c>
      <c r="V162" s="26" t="s">
        <v>41</v>
      </c>
    </row>
    <row r="163" s="9" customFormat="1" ht="115" customHeight="1" spans="1:22">
      <c r="A163" s="27">
        <v>7</v>
      </c>
      <c r="B163" s="27" t="s">
        <v>29</v>
      </c>
      <c r="C163" s="27" t="s">
        <v>599</v>
      </c>
      <c r="D163" s="27" t="s">
        <v>31</v>
      </c>
      <c r="E163" s="27" t="s">
        <v>32</v>
      </c>
      <c r="F163" s="27" t="s">
        <v>574</v>
      </c>
      <c r="G163" s="27" t="s">
        <v>600</v>
      </c>
      <c r="H163" s="27" t="s">
        <v>57</v>
      </c>
      <c r="I163" s="27">
        <v>29</v>
      </c>
      <c r="J163" s="27">
        <v>29</v>
      </c>
      <c r="K163" s="26">
        <v>0</v>
      </c>
      <c r="L163" s="26">
        <v>0</v>
      </c>
      <c r="M163" s="26">
        <v>0</v>
      </c>
      <c r="N163" s="27" t="s">
        <v>601</v>
      </c>
      <c r="O163" s="27" t="s">
        <v>602</v>
      </c>
      <c r="P163" s="39">
        <v>1</v>
      </c>
      <c r="Q163" s="27">
        <v>183</v>
      </c>
      <c r="R163" s="27">
        <v>592</v>
      </c>
      <c r="S163" s="39">
        <v>29</v>
      </c>
      <c r="T163" s="40">
        <v>0.98</v>
      </c>
      <c r="U163" s="27" t="s">
        <v>53</v>
      </c>
      <c r="V163" s="26" t="s">
        <v>41</v>
      </c>
    </row>
    <row r="164" s="9" customFormat="1" ht="92" customHeight="1" spans="1:22">
      <c r="A164" s="27">
        <v>8</v>
      </c>
      <c r="B164" s="27" t="s">
        <v>85</v>
      </c>
      <c r="C164" s="27" t="s">
        <v>603</v>
      </c>
      <c r="D164" s="27" t="s">
        <v>31</v>
      </c>
      <c r="E164" s="27" t="s">
        <v>32</v>
      </c>
      <c r="F164" s="27" t="s">
        <v>574</v>
      </c>
      <c r="G164" s="27" t="s">
        <v>592</v>
      </c>
      <c r="H164" s="27" t="s">
        <v>75</v>
      </c>
      <c r="I164" s="27">
        <v>68</v>
      </c>
      <c r="J164" s="27">
        <v>68</v>
      </c>
      <c r="K164" s="26">
        <v>0</v>
      </c>
      <c r="L164" s="26">
        <v>0</v>
      </c>
      <c r="M164" s="26">
        <v>0</v>
      </c>
      <c r="N164" s="27" t="s">
        <v>604</v>
      </c>
      <c r="O164" s="27" t="s">
        <v>605</v>
      </c>
      <c r="P164" s="39">
        <v>1</v>
      </c>
      <c r="Q164" s="27">
        <v>787</v>
      </c>
      <c r="R164" s="27">
        <v>2518</v>
      </c>
      <c r="S164" s="39">
        <v>521</v>
      </c>
      <c r="T164" s="40">
        <v>0.98</v>
      </c>
      <c r="U164" s="27" t="s">
        <v>53</v>
      </c>
      <c r="V164" s="26" t="s">
        <v>41</v>
      </c>
    </row>
    <row r="165" s="9" customFormat="1" ht="53" customHeight="1" spans="1:22">
      <c r="A165" s="27">
        <v>9</v>
      </c>
      <c r="B165" s="27" t="s">
        <v>29</v>
      </c>
      <c r="C165" s="55" t="s">
        <v>606</v>
      </c>
      <c r="D165" s="27" t="s">
        <v>31</v>
      </c>
      <c r="E165" s="27" t="s">
        <v>32</v>
      </c>
      <c r="F165" s="27" t="s">
        <v>574</v>
      </c>
      <c r="G165" s="56" t="s">
        <v>607</v>
      </c>
      <c r="H165" s="27" t="s">
        <v>35</v>
      </c>
      <c r="I165" s="57">
        <v>33</v>
      </c>
      <c r="J165" s="57">
        <v>33</v>
      </c>
      <c r="K165" s="26">
        <v>0</v>
      </c>
      <c r="L165" s="26">
        <v>0</v>
      </c>
      <c r="M165" s="26">
        <v>0</v>
      </c>
      <c r="N165" s="55" t="s">
        <v>608</v>
      </c>
      <c r="O165" s="27" t="s">
        <v>609</v>
      </c>
      <c r="P165" s="27">
        <v>1</v>
      </c>
      <c r="Q165" s="58">
        <v>64</v>
      </c>
      <c r="R165" s="59">
        <v>357</v>
      </c>
      <c r="S165" s="27">
        <v>133</v>
      </c>
      <c r="T165" s="31">
        <v>0.98</v>
      </c>
      <c r="U165" s="27" t="s">
        <v>40</v>
      </c>
      <c r="V165" s="26" t="s">
        <v>41</v>
      </c>
    </row>
    <row r="166" s="9" customFormat="1" ht="107" customHeight="1" spans="1:22">
      <c r="A166" s="27">
        <v>10</v>
      </c>
      <c r="B166" s="27" t="s">
        <v>29</v>
      </c>
      <c r="C166" s="55" t="s">
        <v>610</v>
      </c>
      <c r="D166" s="27" t="s">
        <v>31</v>
      </c>
      <c r="E166" s="27" t="s">
        <v>32</v>
      </c>
      <c r="F166" s="27" t="s">
        <v>574</v>
      </c>
      <c r="G166" s="56" t="s">
        <v>584</v>
      </c>
      <c r="H166" s="27" t="s">
        <v>57</v>
      </c>
      <c r="I166" s="57">
        <v>23</v>
      </c>
      <c r="J166" s="57">
        <v>23</v>
      </c>
      <c r="K166" s="26">
        <v>0</v>
      </c>
      <c r="L166" s="26">
        <v>0</v>
      </c>
      <c r="M166" s="26">
        <v>0</v>
      </c>
      <c r="N166" s="55" t="s">
        <v>611</v>
      </c>
      <c r="O166" s="27" t="s">
        <v>612</v>
      </c>
      <c r="P166" s="27">
        <v>1</v>
      </c>
      <c r="Q166" s="58">
        <v>183</v>
      </c>
      <c r="R166" s="59">
        <v>895</v>
      </c>
      <c r="S166" s="27">
        <v>5</v>
      </c>
      <c r="T166" s="31">
        <v>0.98</v>
      </c>
      <c r="U166" s="27" t="s">
        <v>47</v>
      </c>
      <c r="V166" s="26" t="s">
        <v>41</v>
      </c>
    </row>
    <row r="167" s="9" customFormat="1" ht="115" customHeight="1" spans="1:22">
      <c r="A167" s="27">
        <v>11</v>
      </c>
      <c r="B167" s="27" t="s">
        <v>29</v>
      </c>
      <c r="C167" s="55" t="s">
        <v>613</v>
      </c>
      <c r="D167" s="27" t="s">
        <v>31</v>
      </c>
      <c r="E167" s="27" t="s">
        <v>32</v>
      </c>
      <c r="F167" s="27" t="s">
        <v>574</v>
      </c>
      <c r="G167" s="56" t="s">
        <v>600</v>
      </c>
      <c r="H167" s="27" t="s">
        <v>57</v>
      </c>
      <c r="I167" s="57">
        <v>33</v>
      </c>
      <c r="J167" s="57">
        <v>33</v>
      </c>
      <c r="K167" s="26">
        <v>0</v>
      </c>
      <c r="L167" s="26">
        <v>0</v>
      </c>
      <c r="M167" s="26">
        <v>0</v>
      </c>
      <c r="N167" s="55" t="s">
        <v>614</v>
      </c>
      <c r="O167" s="27" t="s">
        <v>615</v>
      </c>
      <c r="P167" s="27">
        <v>1</v>
      </c>
      <c r="Q167" s="58">
        <v>620</v>
      </c>
      <c r="R167" s="59">
        <v>1856</v>
      </c>
      <c r="S167" s="27">
        <v>10</v>
      </c>
      <c r="T167" s="31">
        <v>0.98</v>
      </c>
      <c r="U167" s="27" t="s">
        <v>53</v>
      </c>
      <c r="V167" s="26" t="s">
        <v>41</v>
      </c>
    </row>
    <row r="168" s="12" customFormat="1" ht="75" customHeight="1" spans="1:22">
      <c r="A168" s="27">
        <v>12</v>
      </c>
      <c r="B168" s="27" t="s">
        <v>29</v>
      </c>
      <c r="C168" s="27" t="s">
        <v>616</v>
      </c>
      <c r="D168" s="27" t="s">
        <v>31</v>
      </c>
      <c r="E168" s="27" t="s">
        <v>32</v>
      </c>
      <c r="F168" s="27" t="s">
        <v>574</v>
      </c>
      <c r="G168" s="27" t="s">
        <v>617</v>
      </c>
      <c r="H168" s="27" t="s">
        <v>75</v>
      </c>
      <c r="I168" s="27">
        <v>30</v>
      </c>
      <c r="J168" s="27">
        <v>30</v>
      </c>
      <c r="K168" s="26">
        <v>0</v>
      </c>
      <c r="L168" s="26">
        <v>0</v>
      </c>
      <c r="M168" s="26">
        <v>0</v>
      </c>
      <c r="N168" s="27" t="s">
        <v>618</v>
      </c>
      <c r="O168" s="27" t="s">
        <v>619</v>
      </c>
      <c r="P168" s="27">
        <v>1</v>
      </c>
      <c r="Q168" s="27">
        <v>151</v>
      </c>
      <c r="R168" s="27">
        <v>625</v>
      </c>
      <c r="S168" s="27">
        <v>22</v>
      </c>
      <c r="T168" s="31">
        <v>0.98</v>
      </c>
      <c r="U168" s="27" t="s">
        <v>53</v>
      </c>
      <c r="V168" s="26" t="s">
        <v>41</v>
      </c>
    </row>
    <row r="169" s="12" customFormat="1" ht="86" customHeight="1" spans="1:22">
      <c r="A169" s="27">
        <v>13</v>
      </c>
      <c r="B169" s="27" t="s">
        <v>29</v>
      </c>
      <c r="C169" s="27" t="s">
        <v>620</v>
      </c>
      <c r="D169" s="27" t="s">
        <v>31</v>
      </c>
      <c r="E169" s="27" t="s">
        <v>32</v>
      </c>
      <c r="F169" s="54" t="s">
        <v>574</v>
      </c>
      <c r="G169" s="54" t="s">
        <v>621</v>
      </c>
      <c r="H169" s="54" t="s">
        <v>75</v>
      </c>
      <c r="I169" s="27">
        <v>49</v>
      </c>
      <c r="J169" s="27">
        <v>49</v>
      </c>
      <c r="K169" s="26">
        <v>0</v>
      </c>
      <c r="L169" s="26">
        <v>0</v>
      </c>
      <c r="M169" s="26">
        <v>0</v>
      </c>
      <c r="N169" s="27" t="s">
        <v>622</v>
      </c>
      <c r="O169" s="54" t="s">
        <v>623</v>
      </c>
      <c r="P169" s="27">
        <v>1</v>
      </c>
      <c r="Q169" s="43">
        <v>85</v>
      </c>
      <c r="R169" s="43">
        <v>330</v>
      </c>
      <c r="S169" s="27">
        <v>35</v>
      </c>
      <c r="T169" s="31">
        <v>0.98</v>
      </c>
      <c r="U169" s="27" t="s">
        <v>53</v>
      </c>
      <c r="V169" s="26" t="s">
        <v>41</v>
      </c>
    </row>
    <row r="170" s="12" customFormat="1" ht="96" customHeight="1" spans="1:22">
      <c r="A170" s="27">
        <v>14</v>
      </c>
      <c r="B170" s="26" t="s">
        <v>29</v>
      </c>
      <c r="C170" s="27" t="s">
        <v>624</v>
      </c>
      <c r="D170" s="27" t="s">
        <v>31</v>
      </c>
      <c r="E170" s="27" t="s">
        <v>32</v>
      </c>
      <c r="F170" s="27" t="s">
        <v>574</v>
      </c>
      <c r="G170" s="27" t="s">
        <v>600</v>
      </c>
      <c r="H170" s="27" t="s">
        <v>57</v>
      </c>
      <c r="I170" s="27">
        <v>28.8</v>
      </c>
      <c r="J170" s="27">
        <v>28.8</v>
      </c>
      <c r="K170" s="26">
        <v>0</v>
      </c>
      <c r="L170" s="26">
        <v>0</v>
      </c>
      <c r="M170" s="26">
        <v>0</v>
      </c>
      <c r="N170" s="27" t="s">
        <v>625</v>
      </c>
      <c r="O170" s="27" t="s">
        <v>626</v>
      </c>
      <c r="P170" s="27">
        <v>1</v>
      </c>
      <c r="Q170" s="27">
        <v>291</v>
      </c>
      <c r="R170" s="27">
        <v>1320</v>
      </c>
      <c r="S170" s="27">
        <v>2</v>
      </c>
      <c r="T170" s="31">
        <v>0.98</v>
      </c>
      <c r="U170" s="27" t="s">
        <v>53</v>
      </c>
      <c r="V170" s="26" t="s">
        <v>41</v>
      </c>
    </row>
    <row r="171" s="12" customFormat="1" ht="77" customHeight="1" spans="1:22">
      <c r="A171" s="27">
        <v>15</v>
      </c>
      <c r="B171" s="26" t="s">
        <v>29</v>
      </c>
      <c r="C171" s="27" t="s">
        <v>627</v>
      </c>
      <c r="D171" s="27" t="s">
        <v>31</v>
      </c>
      <c r="E171" s="27" t="s">
        <v>32</v>
      </c>
      <c r="F171" s="27" t="s">
        <v>574</v>
      </c>
      <c r="G171" s="27" t="s">
        <v>600</v>
      </c>
      <c r="H171" s="27" t="s">
        <v>57</v>
      </c>
      <c r="I171" s="27">
        <v>13.6</v>
      </c>
      <c r="J171" s="27">
        <v>13.6</v>
      </c>
      <c r="K171" s="26">
        <v>0</v>
      </c>
      <c r="L171" s="26">
        <v>0</v>
      </c>
      <c r="M171" s="26">
        <v>0</v>
      </c>
      <c r="N171" s="27" t="s">
        <v>628</v>
      </c>
      <c r="O171" s="27" t="s">
        <v>629</v>
      </c>
      <c r="P171" s="27">
        <v>1</v>
      </c>
      <c r="Q171" s="27">
        <v>123</v>
      </c>
      <c r="R171" s="27">
        <v>342</v>
      </c>
      <c r="S171" s="27">
        <v>8</v>
      </c>
      <c r="T171" s="31">
        <v>0.98</v>
      </c>
      <c r="U171" s="27" t="s">
        <v>53</v>
      </c>
      <c r="V171" s="26" t="s">
        <v>41</v>
      </c>
    </row>
    <row r="172" s="12" customFormat="1" ht="69" customHeight="1" spans="1:22">
      <c r="A172" s="27">
        <v>16</v>
      </c>
      <c r="B172" s="26" t="s">
        <v>29</v>
      </c>
      <c r="C172" s="27" t="s">
        <v>630</v>
      </c>
      <c r="D172" s="27" t="s">
        <v>31</v>
      </c>
      <c r="E172" s="27" t="s">
        <v>32</v>
      </c>
      <c r="F172" s="27" t="s">
        <v>574</v>
      </c>
      <c r="G172" s="27" t="s">
        <v>584</v>
      </c>
      <c r="H172" s="27" t="s">
        <v>57</v>
      </c>
      <c r="I172" s="27">
        <v>23</v>
      </c>
      <c r="J172" s="27">
        <v>23</v>
      </c>
      <c r="K172" s="26">
        <v>0</v>
      </c>
      <c r="L172" s="26">
        <v>0</v>
      </c>
      <c r="M172" s="26">
        <v>0</v>
      </c>
      <c r="N172" s="27" t="s">
        <v>631</v>
      </c>
      <c r="O172" s="27" t="s">
        <v>632</v>
      </c>
      <c r="P172" s="27">
        <v>1</v>
      </c>
      <c r="Q172" s="27">
        <v>577</v>
      </c>
      <c r="R172" s="27">
        <v>1965</v>
      </c>
      <c r="S172" s="27">
        <v>220</v>
      </c>
      <c r="T172" s="31">
        <v>0.98</v>
      </c>
      <c r="U172" s="27" t="s">
        <v>47</v>
      </c>
      <c r="V172" s="26" t="s">
        <v>41</v>
      </c>
    </row>
    <row r="173" s="12" customFormat="1" ht="50" customHeight="1" spans="1:22">
      <c r="A173" s="27">
        <v>17</v>
      </c>
      <c r="B173" s="26" t="s">
        <v>29</v>
      </c>
      <c r="C173" s="27" t="s">
        <v>633</v>
      </c>
      <c r="D173" s="27" t="s">
        <v>31</v>
      </c>
      <c r="E173" s="27" t="s">
        <v>32</v>
      </c>
      <c r="F173" s="27" t="s">
        <v>574</v>
      </c>
      <c r="G173" s="27" t="s">
        <v>584</v>
      </c>
      <c r="H173" s="27" t="s">
        <v>57</v>
      </c>
      <c r="I173" s="27">
        <v>31.5</v>
      </c>
      <c r="J173" s="27">
        <v>31.5</v>
      </c>
      <c r="K173" s="26">
        <v>0</v>
      </c>
      <c r="L173" s="26">
        <v>0</v>
      </c>
      <c r="M173" s="26">
        <v>0</v>
      </c>
      <c r="N173" s="27" t="s">
        <v>634</v>
      </c>
      <c r="O173" s="27" t="s">
        <v>635</v>
      </c>
      <c r="P173" s="27">
        <v>1</v>
      </c>
      <c r="Q173" s="27">
        <v>181</v>
      </c>
      <c r="R173" s="27">
        <v>890</v>
      </c>
      <c r="S173" s="27">
        <v>8</v>
      </c>
      <c r="T173" s="31">
        <v>0.98</v>
      </c>
      <c r="U173" s="27" t="s">
        <v>53</v>
      </c>
      <c r="V173" s="26" t="s">
        <v>41</v>
      </c>
    </row>
    <row r="174" s="12" customFormat="1" ht="50" customHeight="1" spans="1:22">
      <c r="A174" s="27">
        <v>18</v>
      </c>
      <c r="B174" s="26" t="s">
        <v>29</v>
      </c>
      <c r="C174" s="27" t="s">
        <v>636</v>
      </c>
      <c r="D174" s="27" t="s">
        <v>31</v>
      </c>
      <c r="E174" s="27" t="s">
        <v>637</v>
      </c>
      <c r="F174" s="27" t="s">
        <v>574</v>
      </c>
      <c r="G174" s="27" t="s">
        <v>588</v>
      </c>
      <c r="H174" s="27" t="s">
        <v>35</v>
      </c>
      <c r="I174" s="27">
        <v>6</v>
      </c>
      <c r="J174" s="27">
        <v>6</v>
      </c>
      <c r="K174" s="26">
        <v>0</v>
      </c>
      <c r="L174" s="26">
        <v>0</v>
      </c>
      <c r="M174" s="26">
        <v>0</v>
      </c>
      <c r="N174" s="27" t="s">
        <v>638</v>
      </c>
      <c r="O174" s="27" t="s">
        <v>639</v>
      </c>
      <c r="P174" s="27">
        <v>1</v>
      </c>
      <c r="Q174" s="27">
        <v>54</v>
      </c>
      <c r="R174" s="27">
        <v>150</v>
      </c>
      <c r="S174" s="27">
        <v>26</v>
      </c>
      <c r="T174" s="31">
        <v>0.98</v>
      </c>
      <c r="U174" s="27" t="s">
        <v>47</v>
      </c>
      <c r="V174" s="26" t="s">
        <v>41</v>
      </c>
    </row>
    <row r="175" s="13" customFormat="1" ht="50" customHeight="1" spans="1:22">
      <c r="A175" s="27">
        <v>19</v>
      </c>
      <c r="B175" s="26" t="s">
        <v>29</v>
      </c>
      <c r="C175" s="27" t="s">
        <v>640</v>
      </c>
      <c r="D175" s="27" t="s">
        <v>31</v>
      </c>
      <c r="E175" s="27" t="s">
        <v>637</v>
      </c>
      <c r="F175" s="27" t="s">
        <v>574</v>
      </c>
      <c r="G175" s="27" t="s">
        <v>592</v>
      </c>
      <c r="H175" s="27" t="s">
        <v>75</v>
      </c>
      <c r="I175" s="27">
        <v>1.5</v>
      </c>
      <c r="J175" s="27">
        <v>1.5</v>
      </c>
      <c r="K175" s="26">
        <v>0</v>
      </c>
      <c r="L175" s="26">
        <v>0</v>
      </c>
      <c r="M175" s="26">
        <v>0</v>
      </c>
      <c r="N175" s="27" t="s">
        <v>641</v>
      </c>
      <c r="O175" s="27" t="s">
        <v>639</v>
      </c>
      <c r="P175" s="27">
        <v>1</v>
      </c>
      <c r="Q175" s="27">
        <v>86</v>
      </c>
      <c r="R175" s="27">
        <v>325</v>
      </c>
      <c r="S175" s="27">
        <v>68</v>
      </c>
      <c r="T175" s="31">
        <v>0.98</v>
      </c>
      <c r="U175" s="27" t="s">
        <v>47</v>
      </c>
      <c r="V175" s="26" t="s">
        <v>41</v>
      </c>
    </row>
    <row r="176" s="13" customFormat="1" ht="50" customHeight="1" spans="1:22">
      <c r="A176" s="27">
        <v>20</v>
      </c>
      <c r="B176" s="26" t="s">
        <v>29</v>
      </c>
      <c r="C176" s="27" t="s">
        <v>642</v>
      </c>
      <c r="D176" s="27" t="s">
        <v>31</v>
      </c>
      <c r="E176" s="27" t="s">
        <v>637</v>
      </c>
      <c r="F176" s="27" t="s">
        <v>574</v>
      </c>
      <c r="G176" s="27" t="s">
        <v>607</v>
      </c>
      <c r="H176" s="27" t="s">
        <v>35</v>
      </c>
      <c r="I176" s="27">
        <v>8.5</v>
      </c>
      <c r="J176" s="27">
        <v>8.5</v>
      </c>
      <c r="K176" s="26">
        <v>0</v>
      </c>
      <c r="L176" s="26">
        <v>0</v>
      </c>
      <c r="M176" s="26">
        <v>0</v>
      </c>
      <c r="N176" s="27" t="s">
        <v>643</v>
      </c>
      <c r="O176" s="27" t="s">
        <v>644</v>
      </c>
      <c r="P176" s="27">
        <v>1</v>
      </c>
      <c r="Q176" s="27">
        <v>85</v>
      </c>
      <c r="R176" s="27">
        <v>356</v>
      </c>
      <c r="S176" s="27">
        <v>84</v>
      </c>
      <c r="T176" s="31">
        <v>0.98</v>
      </c>
      <c r="U176" s="27" t="s">
        <v>47</v>
      </c>
      <c r="V176" s="26" t="s">
        <v>41</v>
      </c>
    </row>
    <row r="177" s="13" customFormat="1" ht="50" customHeight="1" spans="1:22">
      <c r="A177" s="27">
        <v>21</v>
      </c>
      <c r="B177" s="26" t="s">
        <v>29</v>
      </c>
      <c r="C177" s="27" t="s">
        <v>645</v>
      </c>
      <c r="D177" s="27" t="s">
        <v>31</v>
      </c>
      <c r="E177" s="27" t="s">
        <v>637</v>
      </c>
      <c r="F177" s="27" t="s">
        <v>574</v>
      </c>
      <c r="G177" s="27" t="s">
        <v>646</v>
      </c>
      <c r="H177" s="27" t="s">
        <v>35</v>
      </c>
      <c r="I177" s="30">
        <v>8.5</v>
      </c>
      <c r="J177" s="30">
        <v>8.5</v>
      </c>
      <c r="K177" s="26">
        <v>0</v>
      </c>
      <c r="L177" s="26">
        <v>0</v>
      </c>
      <c r="M177" s="26">
        <v>0</v>
      </c>
      <c r="N177" s="27" t="s">
        <v>647</v>
      </c>
      <c r="O177" s="27" t="s">
        <v>648</v>
      </c>
      <c r="P177" s="27">
        <v>1</v>
      </c>
      <c r="Q177" s="43">
        <v>190</v>
      </c>
      <c r="R177" s="30">
        <v>640</v>
      </c>
      <c r="S177" s="27">
        <v>20</v>
      </c>
      <c r="T177" s="31">
        <v>0.95</v>
      </c>
      <c r="U177" s="27" t="s">
        <v>53</v>
      </c>
      <c r="V177" s="26" t="s">
        <v>41</v>
      </c>
    </row>
    <row r="178" s="12" customFormat="1" ht="65" customHeight="1" spans="1:22">
      <c r="A178" s="27">
        <v>22</v>
      </c>
      <c r="B178" s="26" t="s">
        <v>29</v>
      </c>
      <c r="C178" s="27" t="s">
        <v>649</v>
      </c>
      <c r="D178" s="27" t="s">
        <v>31</v>
      </c>
      <c r="E178" s="27" t="s">
        <v>32</v>
      </c>
      <c r="F178" s="27" t="s">
        <v>574</v>
      </c>
      <c r="G178" s="27" t="s">
        <v>646</v>
      </c>
      <c r="H178" s="27" t="s">
        <v>35</v>
      </c>
      <c r="I178" s="27">
        <v>6.5</v>
      </c>
      <c r="J178" s="27">
        <v>6.5</v>
      </c>
      <c r="K178" s="26">
        <v>0</v>
      </c>
      <c r="L178" s="26">
        <v>0</v>
      </c>
      <c r="M178" s="26">
        <v>0</v>
      </c>
      <c r="N178" s="27" t="s">
        <v>650</v>
      </c>
      <c r="O178" s="27" t="s">
        <v>602</v>
      </c>
      <c r="P178" s="27">
        <v>1</v>
      </c>
      <c r="Q178" s="43">
        <v>310</v>
      </c>
      <c r="R178" s="30">
        <v>1100</v>
      </c>
      <c r="S178" s="27">
        <v>102</v>
      </c>
      <c r="T178" s="31">
        <v>0.98</v>
      </c>
      <c r="U178" s="27" t="s">
        <v>53</v>
      </c>
      <c r="V178" s="26" t="s">
        <v>41</v>
      </c>
    </row>
    <row r="179" s="12" customFormat="1" ht="71" customHeight="1" spans="1:22">
      <c r="A179" s="27">
        <v>23</v>
      </c>
      <c r="B179" s="27" t="s">
        <v>85</v>
      </c>
      <c r="C179" s="27" t="s">
        <v>651</v>
      </c>
      <c r="D179" s="27" t="s">
        <v>31</v>
      </c>
      <c r="E179" s="27" t="s">
        <v>32</v>
      </c>
      <c r="F179" s="27" t="s">
        <v>163</v>
      </c>
      <c r="G179" s="27" t="s">
        <v>164</v>
      </c>
      <c r="H179" s="27" t="s">
        <v>35</v>
      </c>
      <c r="I179" s="27">
        <v>25</v>
      </c>
      <c r="J179" s="27">
        <v>25</v>
      </c>
      <c r="K179" s="26">
        <v>0</v>
      </c>
      <c r="L179" s="26">
        <v>0</v>
      </c>
      <c r="M179" s="26">
        <v>0</v>
      </c>
      <c r="N179" s="27" t="s">
        <v>165</v>
      </c>
      <c r="O179" s="27" t="s">
        <v>652</v>
      </c>
      <c r="P179" s="39">
        <v>1</v>
      </c>
      <c r="Q179" s="27">
        <v>549</v>
      </c>
      <c r="R179" s="27">
        <v>1730</v>
      </c>
      <c r="S179" s="27">
        <v>387</v>
      </c>
      <c r="T179" s="31">
        <v>0.98</v>
      </c>
      <c r="U179" s="27" t="s">
        <v>167</v>
      </c>
      <c r="V179" s="26" t="s">
        <v>41</v>
      </c>
    </row>
    <row r="180" s="12" customFormat="1" ht="71" customHeight="1" spans="1:22">
      <c r="A180" s="27">
        <v>24</v>
      </c>
      <c r="B180" s="26" t="s">
        <v>29</v>
      </c>
      <c r="C180" s="27" t="s">
        <v>653</v>
      </c>
      <c r="D180" s="27" t="s">
        <v>31</v>
      </c>
      <c r="E180" s="27" t="s">
        <v>32</v>
      </c>
      <c r="F180" s="27" t="s">
        <v>574</v>
      </c>
      <c r="G180" s="27" t="s">
        <v>584</v>
      </c>
      <c r="H180" s="27"/>
      <c r="I180" s="27">
        <v>11</v>
      </c>
      <c r="J180" s="27">
        <v>11</v>
      </c>
      <c r="K180" s="26">
        <v>0</v>
      </c>
      <c r="L180" s="26">
        <v>0</v>
      </c>
      <c r="M180" s="26">
        <v>0</v>
      </c>
      <c r="N180" s="27" t="s">
        <v>654</v>
      </c>
      <c r="O180" s="27" t="s">
        <v>655</v>
      </c>
      <c r="P180" s="27">
        <v>11</v>
      </c>
      <c r="Q180" s="27">
        <v>6974</v>
      </c>
      <c r="R180" s="27">
        <v>31273</v>
      </c>
      <c r="S180" s="27">
        <v>5640</v>
      </c>
      <c r="T180" s="31">
        <v>0.98</v>
      </c>
      <c r="U180" s="27" t="s">
        <v>53</v>
      </c>
      <c r="V180" s="26" t="s">
        <v>41</v>
      </c>
    </row>
    <row r="181" s="12" customFormat="1" ht="62" customHeight="1" spans="1:22">
      <c r="A181" s="27">
        <v>25</v>
      </c>
      <c r="B181" s="26" t="s">
        <v>29</v>
      </c>
      <c r="C181" s="27" t="s">
        <v>656</v>
      </c>
      <c r="D181" s="27" t="s">
        <v>31</v>
      </c>
      <c r="E181" s="27" t="s">
        <v>32</v>
      </c>
      <c r="F181" s="27" t="s">
        <v>574</v>
      </c>
      <c r="G181" s="27" t="s">
        <v>588</v>
      </c>
      <c r="H181" s="27" t="s">
        <v>35</v>
      </c>
      <c r="I181" s="27">
        <v>9.1</v>
      </c>
      <c r="J181" s="27">
        <v>9.1</v>
      </c>
      <c r="K181" s="26">
        <v>0</v>
      </c>
      <c r="L181" s="26">
        <v>0</v>
      </c>
      <c r="M181" s="26">
        <v>0</v>
      </c>
      <c r="N181" s="27" t="s">
        <v>657</v>
      </c>
      <c r="O181" s="27" t="s">
        <v>658</v>
      </c>
      <c r="P181" s="27">
        <v>1</v>
      </c>
      <c r="Q181" s="27">
        <v>105</v>
      </c>
      <c r="R181" s="27">
        <v>365</v>
      </c>
      <c r="S181" s="27">
        <v>9</v>
      </c>
      <c r="T181" s="27">
        <v>0.98</v>
      </c>
      <c r="U181" s="27" t="s">
        <v>53</v>
      </c>
      <c r="V181" s="26" t="s">
        <v>41</v>
      </c>
    </row>
    <row r="182" s="12" customFormat="1" ht="50" customHeight="1" spans="1:22">
      <c r="A182" s="27" t="s">
        <v>659</v>
      </c>
      <c r="B182" s="27"/>
      <c r="C182" s="27"/>
      <c r="D182" s="27"/>
      <c r="E182" s="27"/>
      <c r="F182" s="27"/>
      <c r="G182" s="27"/>
      <c r="H182" s="27"/>
      <c r="I182" s="29">
        <v>403</v>
      </c>
      <c r="J182" s="29">
        <v>403</v>
      </c>
      <c r="K182" s="26">
        <v>0</v>
      </c>
      <c r="L182" s="26">
        <v>0</v>
      </c>
      <c r="M182" s="26">
        <v>0</v>
      </c>
      <c r="N182" s="27"/>
      <c r="O182" s="27"/>
      <c r="P182" s="27"/>
      <c r="Q182" s="27"/>
      <c r="R182" s="27"/>
      <c r="S182" s="27"/>
      <c r="T182" s="27"/>
      <c r="U182" s="27"/>
      <c r="V182" s="27"/>
    </row>
    <row r="183" s="13" customFormat="1" ht="50" customHeight="1" spans="1:22">
      <c r="A183" s="27">
        <v>1</v>
      </c>
      <c r="B183" s="27" t="s">
        <v>29</v>
      </c>
      <c r="C183" s="27" t="s">
        <v>660</v>
      </c>
      <c r="D183" s="27" t="s">
        <v>31</v>
      </c>
      <c r="E183" s="27" t="s">
        <v>32</v>
      </c>
      <c r="F183" s="27" t="s">
        <v>661</v>
      </c>
      <c r="G183" s="27" t="s">
        <v>662</v>
      </c>
      <c r="H183" s="27" t="s">
        <v>35</v>
      </c>
      <c r="I183" s="27">
        <v>11.5</v>
      </c>
      <c r="J183" s="27">
        <v>11.5</v>
      </c>
      <c r="K183" s="26">
        <v>0</v>
      </c>
      <c r="L183" s="26">
        <v>0</v>
      </c>
      <c r="M183" s="26">
        <v>0</v>
      </c>
      <c r="N183" s="27" t="s">
        <v>663</v>
      </c>
      <c r="O183" s="27" t="s">
        <v>664</v>
      </c>
      <c r="P183" s="27">
        <v>1</v>
      </c>
      <c r="Q183" s="27">
        <v>10</v>
      </c>
      <c r="R183" s="27">
        <v>95</v>
      </c>
      <c r="S183" s="27">
        <v>36</v>
      </c>
      <c r="T183" s="31" t="s">
        <v>121</v>
      </c>
      <c r="U183" s="27" t="s">
        <v>53</v>
      </c>
      <c r="V183" s="26" t="s">
        <v>41</v>
      </c>
    </row>
    <row r="184" s="9" customFormat="1" ht="75" customHeight="1" spans="1:22">
      <c r="A184" s="27">
        <v>2</v>
      </c>
      <c r="B184" s="27" t="s">
        <v>29</v>
      </c>
      <c r="C184" s="27" t="s">
        <v>665</v>
      </c>
      <c r="D184" s="27" t="s">
        <v>31</v>
      </c>
      <c r="E184" s="27" t="s">
        <v>32</v>
      </c>
      <c r="F184" s="27" t="s">
        <v>661</v>
      </c>
      <c r="G184" s="27" t="s">
        <v>666</v>
      </c>
      <c r="H184" s="27" t="s">
        <v>35</v>
      </c>
      <c r="I184" s="27">
        <v>21</v>
      </c>
      <c r="J184" s="27">
        <v>21</v>
      </c>
      <c r="K184" s="26">
        <v>0</v>
      </c>
      <c r="L184" s="26">
        <v>0</v>
      </c>
      <c r="M184" s="26">
        <v>0</v>
      </c>
      <c r="N184" s="27" t="s">
        <v>667</v>
      </c>
      <c r="O184" s="27" t="s">
        <v>668</v>
      </c>
      <c r="P184" s="27">
        <v>1</v>
      </c>
      <c r="Q184" s="27">
        <v>58</v>
      </c>
      <c r="R184" s="27">
        <v>205</v>
      </c>
      <c r="S184" s="27" t="s">
        <v>669</v>
      </c>
      <c r="T184" s="31" t="s">
        <v>121</v>
      </c>
      <c r="U184" s="27" t="s">
        <v>53</v>
      </c>
      <c r="V184" s="26" t="s">
        <v>41</v>
      </c>
    </row>
    <row r="185" s="9" customFormat="1" ht="97" customHeight="1" spans="1:22">
      <c r="A185" s="27">
        <v>3</v>
      </c>
      <c r="B185" s="27" t="s">
        <v>29</v>
      </c>
      <c r="C185" s="27" t="s">
        <v>670</v>
      </c>
      <c r="D185" s="27" t="s">
        <v>31</v>
      </c>
      <c r="E185" s="27" t="s">
        <v>32</v>
      </c>
      <c r="F185" s="27" t="s">
        <v>661</v>
      </c>
      <c r="G185" s="27" t="s">
        <v>671</v>
      </c>
      <c r="H185" s="27" t="s">
        <v>327</v>
      </c>
      <c r="I185" s="27">
        <v>16</v>
      </c>
      <c r="J185" s="27">
        <v>16</v>
      </c>
      <c r="K185" s="26">
        <v>0</v>
      </c>
      <c r="L185" s="26">
        <v>0</v>
      </c>
      <c r="M185" s="26">
        <v>0</v>
      </c>
      <c r="N185" s="27" t="s">
        <v>672</v>
      </c>
      <c r="O185" s="27" t="s">
        <v>673</v>
      </c>
      <c r="P185" s="27">
        <v>1</v>
      </c>
      <c r="Q185" s="27">
        <v>48</v>
      </c>
      <c r="R185" s="27">
        <v>167</v>
      </c>
      <c r="S185" s="27">
        <v>42</v>
      </c>
      <c r="T185" s="31" t="s">
        <v>121</v>
      </c>
      <c r="U185" s="27" t="s">
        <v>53</v>
      </c>
      <c r="V185" s="26" t="s">
        <v>41</v>
      </c>
    </row>
    <row r="186" s="9" customFormat="1" ht="79" customHeight="1" spans="1:22">
      <c r="A186" s="27">
        <v>4</v>
      </c>
      <c r="B186" s="27" t="s">
        <v>29</v>
      </c>
      <c r="C186" s="27" t="s">
        <v>674</v>
      </c>
      <c r="D186" s="27" t="s">
        <v>31</v>
      </c>
      <c r="E186" s="27" t="s">
        <v>32</v>
      </c>
      <c r="F186" s="27" t="s">
        <v>661</v>
      </c>
      <c r="G186" s="27" t="s">
        <v>675</v>
      </c>
      <c r="H186" s="27" t="s">
        <v>75</v>
      </c>
      <c r="I186" s="27">
        <v>13</v>
      </c>
      <c r="J186" s="27">
        <v>13</v>
      </c>
      <c r="K186" s="26">
        <v>0</v>
      </c>
      <c r="L186" s="26">
        <v>0</v>
      </c>
      <c r="M186" s="26">
        <v>0</v>
      </c>
      <c r="N186" s="27" t="s">
        <v>676</v>
      </c>
      <c r="O186" s="27" t="s">
        <v>677</v>
      </c>
      <c r="P186" s="27">
        <v>1</v>
      </c>
      <c r="Q186" s="27">
        <v>43</v>
      </c>
      <c r="R186" s="27">
        <v>260</v>
      </c>
      <c r="S186" s="27">
        <v>92</v>
      </c>
      <c r="T186" s="31" t="s">
        <v>121</v>
      </c>
      <c r="U186" s="27" t="s">
        <v>53</v>
      </c>
      <c r="V186" s="26" t="s">
        <v>41</v>
      </c>
    </row>
    <row r="187" s="9" customFormat="1" ht="81" customHeight="1" spans="1:22">
      <c r="A187" s="27">
        <v>5</v>
      </c>
      <c r="B187" s="27" t="s">
        <v>29</v>
      </c>
      <c r="C187" s="27" t="s">
        <v>678</v>
      </c>
      <c r="D187" s="27" t="s">
        <v>31</v>
      </c>
      <c r="E187" s="27" t="s">
        <v>32</v>
      </c>
      <c r="F187" s="27" t="s">
        <v>661</v>
      </c>
      <c r="G187" s="27" t="s">
        <v>679</v>
      </c>
      <c r="H187" s="27" t="s">
        <v>57</v>
      </c>
      <c r="I187" s="27">
        <v>12</v>
      </c>
      <c r="J187" s="27">
        <v>12</v>
      </c>
      <c r="K187" s="26">
        <v>0</v>
      </c>
      <c r="L187" s="26">
        <v>0</v>
      </c>
      <c r="M187" s="26">
        <v>0</v>
      </c>
      <c r="N187" s="27" t="s">
        <v>680</v>
      </c>
      <c r="O187" s="27" t="s">
        <v>681</v>
      </c>
      <c r="P187" s="27">
        <v>1</v>
      </c>
      <c r="Q187" s="27">
        <v>102</v>
      </c>
      <c r="R187" s="27">
        <v>436</v>
      </c>
      <c r="S187" s="27">
        <v>64</v>
      </c>
      <c r="T187" s="31" t="s">
        <v>121</v>
      </c>
      <c r="U187" s="27" t="s">
        <v>53</v>
      </c>
      <c r="V187" s="26" t="s">
        <v>41</v>
      </c>
    </row>
    <row r="188" s="9" customFormat="1" ht="63" customHeight="1" spans="1:22">
      <c r="A188" s="27">
        <v>6</v>
      </c>
      <c r="B188" s="34" t="s">
        <v>29</v>
      </c>
      <c r="C188" s="27" t="s">
        <v>682</v>
      </c>
      <c r="D188" s="27" t="s">
        <v>31</v>
      </c>
      <c r="E188" s="27" t="s">
        <v>32</v>
      </c>
      <c r="F188" s="27" t="s">
        <v>661</v>
      </c>
      <c r="G188" s="27" t="s">
        <v>679</v>
      </c>
      <c r="H188" s="34" t="s">
        <v>57</v>
      </c>
      <c r="I188" s="27">
        <v>23</v>
      </c>
      <c r="J188" s="27">
        <v>23</v>
      </c>
      <c r="K188" s="26">
        <v>0</v>
      </c>
      <c r="L188" s="26">
        <v>0</v>
      </c>
      <c r="M188" s="26">
        <v>0</v>
      </c>
      <c r="N188" s="27" t="s">
        <v>683</v>
      </c>
      <c r="O188" s="27" t="s">
        <v>684</v>
      </c>
      <c r="P188" s="27">
        <v>1</v>
      </c>
      <c r="Q188" s="27">
        <v>35</v>
      </c>
      <c r="R188" s="27">
        <v>128</v>
      </c>
      <c r="S188" s="27">
        <v>20</v>
      </c>
      <c r="T188" s="31" t="s">
        <v>121</v>
      </c>
      <c r="U188" s="27" t="s">
        <v>53</v>
      </c>
      <c r="V188" s="26" t="s">
        <v>41</v>
      </c>
    </row>
    <row r="189" s="9" customFormat="1" ht="98" customHeight="1" spans="1:22">
      <c r="A189" s="27">
        <v>7</v>
      </c>
      <c r="B189" s="27" t="s">
        <v>29</v>
      </c>
      <c r="C189" s="27" t="s">
        <v>685</v>
      </c>
      <c r="D189" s="27" t="s">
        <v>31</v>
      </c>
      <c r="E189" s="27" t="s">
        <v>32</v>
      </c>
      <c r="F189" s="27" t="s">
        <v>661</v>
      </c>
      <c r="G189" s="27" t="s">
        <v>686</v>
      </c>
      <c r="H189" s="27" t="s">
        <v>35</v>
      </c>
      <c r="I189" s="27">
        <v>20</v>
      </c>
      <c r="J189" s="27">
        <v>20</v>
      </c>
      <c r="K189" s="26">
        <v>0</v>
      </c>
      <c r="L189" s="26">
        <v>0</v>
      </c>
      <c r="M189" s="26">
        <v>0</v>
      </c>
      <c r="N189" s="27" t="s">
        <v>687</v>
      </c>
      <c r="O189" s="27" t="s">
        <v>688</v>
      </c>
      <c r="P189" s="27">
        <v>1</v>
      </c>
      <c r="Q189" s="27">
        <v>45</v>
      </c>
      <c r="R189" s="27">
        <v>267</v>
      </c>
      <c r="S189" s="27">
        <v>45</v>
      </c>
      <c r="T189" s="31" t="s">
        <v>121</v>
      </c>
      <c r="U189" s="27" t="s">
        <v>53</v>
      </c>
      <c r="V189" s="26" t="s">
        <v>41</v>
      </c>
    </row>
    <row r="190" s="9" customFormat="1" ht="66" customHeight="1" spans="1:22">
      <c r="A190" s="27">
        <v>8</v>
      </c>
      <c r="B190" s="27" t="s">
        <v>85</v>
      </c>
      <c r="C190" s="27" t="s">
        <v>689</v>
      </c>
      <c r="D190" s="27" t="s">
        <v>31</v>
      </c>
      <c r="E190" s="27" t="s">
        <v>32</v>
      </c>
      <c r="F190" s="27" t="s">
        <v>661</v>
      </c>
      <c r="G190" s="27" t="s">
        <v>690</v>
      </c>
      <c r="H190" s="27" t="s">
        <v>75</v>
      </c>
      <c r="I190" s="27">
        <v>22.5</v>
      </c>
      <c r="J190" s="27">
        <v>22.5</v>
      </c>
      <c r="K190" s="26">
        <v>0</v>
      </c>
      <c r="L190" s="26">
        <v>0</v>
      </c>
      <c r="M190" s="26">
        <v>0</v>
      </c>
      <c r="N190" s="27" t="s">
        <v>691</v>
      </c>
      <c r="O190" s="27" t="s">
        <v>692</v>
      </c>
      <c r="P190" s="27">
        <v>1</v>
      </c>
      <c r="Q190" s="27">
        <v>110</v>
      </c>
      <c r="R190" s="27">
        <v>530</v>
      </c>
      <c r="S190" s="27">
        <v>20</v>
      </c>
      <c r="T190" s="31" t="s">
        <v>121</v>
      </c>
      <c r="U190" s="27" t="s">
        <v>102</v>
      </c>
      <c r="V190" s="26" t="s">
        <v>41</v>
      </c>
    </row>
    <row r="191" s="9" customFormat="1" ht="71" customHeight="1" spans="1:22">
      <c r="A191" s="27">
        <v>9</v>
      </c>
      <c r="B191" s="27" t="s">
        <v>85</v>
      </c>
      <c r="C191" s="27" t="s">
        <v>693</v>
      </c>
      <c r="D191" s="27" t="s">
        <v>31</v>
      </c>
      <c r="E191" s="27" t="s">
        <v>32</v>
      </c>
      <c r="F191" s="27" t="s">
        <v>661</v>
      </c>
      <c r="G191" s="27" t="s">
        <v>694</v>
      </c>
      <c r="H191" s="27" t="s">
        <v>57</v>
      </c>
      <c r="I191" s="27">
        <v>22.5</v>
      </c>
      <c r="J191" s="27">
        <v>22.5</v>
      </c>
      <c r="K191" s="26">
        <v>0</v>
      </c>
      <c r="L191" s="26">
        <v>0</v>
      </c>
      <c r="M191" s="26">
        <v>0</v>
      </c>
      <c r="N191" s="27" t="s">
        <v>695</v>
      </c>
      <c r="O191" s="27" t="s">
        <v>696</v>
      </c>
      <c r="P191" s="27">
        <v>1</v>
      </c>
      <c r="Q191" s="27">
        <v>88</v>
      </c>
      <c r="R191" s="27">
        <v>386</v>
      </c>
      <c r="S191" s="27">
        <v>25</v>
      </c>
      <c r="T191" s="31" t="s">
        <v>121</v>
      </c>
      <c r="U191" s="27" t="s">
        <v>102</v>
      </c>
      <c r="V191" s="26" t="s">
        <v>41</v>
      </c>
    </row>
    <row r="192" s="9" customFormat="1" ht="79" customHeight="1" spans="1:22">
      <c r="A192" s="27">
        <v>10</v>
      </c>
      <c r="B192" s="27" t="s">
        <v>85</v>
      </c>
      <c r="C192" s="27" t="s">
        <v>697</v>
      </c>
      <c r="D192" s="27" t="s">
        <v>228</v>
      </c>
      <c r="E192" s="27" t="s">
        <v>32</v>
      </c>
      <c r="F192" s="27" t="s">
        <v>661</v>
      </c>
      <c r="G192" s="27" t="s">
        <v>698</v>
      </c>
      <c r="H192" s="27" t="s">
        <v>57</v>
      </c>
      <c r="I192" s="27">
        <v>25</v>
      </c>
      <c r="J192" s="27">
        <v>25</v>
      </c>
      <c r="K192" s="26">
        <v>0</v>
      </c>
      <c r="L192" s="26">
        <v>0</v>
      </c>
      <c r="M192" s="26">
        <v>0</v>
      </c>
      <c r="N192" s="27" t="s">
        <v>699</v>
      </c>
      <c r="O192" s="27" t="s">
        <v>700</v>
      </c>
      <c r="P192" s="27">
        <v>9</v>
      </c>
      <c r="Q192" s="27">
        <v>1200</v>
      </c>
      <c r="R192" s="27">
        <v>5000</v>
      </c>
      <c r="S192" s="30">
        <v>60</v>
      </c>
      <c r="T192" s="31" t="s">
        <v>121</v>
      </c>
      <c r="U192" s="27" t="s">
        <v>53</v>
      </c>
      <c r="V192" s="26" t="s">
        <v>41</v>
      </c>
    </row>
    <row r="193" s="9" customFormat="1" ht="70" customHeight="1" spans="1:22">
      <c r="A193" s="27">
        <v>11</v>
      </c>
      <c r="B193" s="27" t="s">
        <v>29</v>
      </c>
      <c r="C193" s="27" t="s">
        <v>701</v>
      </c>
      <c r="D193" s="27" t="s">
        <v>31</v>
      </c>
      <c r="E193" s="27" t="s">
        <v>32</v>
      </c>
      <c r="F193" s="27" t="s">
        <v>661</v>
      </c>
      <c r="G193" s="27" t="s">
        <v>702</v>
      </c>
      <c r="H193" s="27" t="s">
        <v>57</v>
      </c>
      <c r="I193" s="27">
        <v>24</v>
      </c>
      <c r="J193" s="27">
        <v>24</v>
      </c>
      <c r="K193" s="26">
        <v>0</v>
      </c>
      <c r="L193" s="26">
        <v>0</v>
      </c>
      <c r="M193" s="26">
        <v>0</v>
      </c>
      <c r="N193" s="27" t="s">
        <v>703</v>
      </c>
      <c r="O193" s="27" t="s">
        <v>704</v>
      </c>
      <c r="P193" s="27">
        <v>1</v>
      </c>
      <c r="Q193" s="27">
        <v>120</v>
      </c>
      <c r="R193" s="27">
        <v>600</v>
      </c>
      <c r="S193" s="30">
        <v>38</v>
      </c>
      <c r="T193" s="31" t="s">
        <v>121</v>
      </c>
      <c r="U193" s="27" t="s">
        <v>53</v>
      </c>
      <c r="V193" s="26" t="s">
        <v>41</v>
      </c>
    </row>
    <row r="194" s="9" customFormat="1" ht="68" customHeight="1" spans="1:22">
      <c r="A194" s="27">
        <v>12</v>
      </c>
      <c r="B194" s="27" t="s">
        <v>29</v>
      </c>
      <c r="C194" s="27" t="s">
        <v>705</v>
      </c>
      <c r="D194" s="27" t="s">
        <v>31</v>
      </c>
      <c r="E194" s="27" t="s">
        <v>32</v>
      </c>
      <c r="F194" s="27" t="s">
        <v>661</v>
      </c>
      <c r="G194" s="27" t="s">
        <v>694</v>
      </c>
      <c r="H194" s="27" t="s">
        <v>57</v>
      </c>
      <c r="I194" s="27">
        <v>20</v>
      </c>
      <c r="J194" s="27">
        <v>20</v>
      </c>
      <c r="K194" s="26">
        <v>0</v>
      </c>
      <c r="L194" s="26">
        <v>0</v>
      </c>
      <c r="M194" s="26">
        <v>0</v>
      </c>
      <c r="N194" s="27" t="s">
        <v>706</v>
      </c>
      <c r="O194" s="27" t="s">
        <v>707</v>
      </c>
      <c r="P194" s="27">
        <v>1</v>
      </c>
      <c r="Q194" s="27">
        <v>115</v>
      </c>
      <c r="R194" s="27">
        <v>548</v>
      </c>
      <c r="S194" s="30">
        <v>38</v>
      </c>
      <c r="T194" s="31" t="s">
        <v>121</v>
      </c>
      <c r="U194" s="27" t="s">
        <v>53</v>
      </c>
      <c r="V194" s="26" t="s">
        <v>41</v>
      </c>
    </row>
    <row r="195" s="9" customFormat="1" ht="81" customHeight="1" spans="1:22">
      <c r="A195" s="27">
        <v>13</v>
      </c>
      <c r="B195" s="27" t="s">
        <v>85</v>
      </c>
      <c r="C195" s="27" t="s">
        <v>708</v>
      </c>
      <c r="D195" s="27" t="s">
        <v>31</v>
      </c>
      <c r="E195" s="27" t="s">
        <v>32</v>
      </c>
      <c r="F195" s="27" t="s">
        <v>661</v>
      </c>
      <c r="G195" s="27" t="s">
        <v>709</v>
      </c>
      <c r="H195" s="27" t="s">
        <v>327</v>
      </c>
      <c r="I195" s="27">
        <v>22.5</v>
      </c>
      <c r="J195" s="27">
        <v>22.5</v>
      </c>
      <c r="K195" s="26">
        <v>0</v>
      </c>
      <c r="L195" s="26">
        <v>0</v>
      </c>
      <c r="M195" s="26">
        <v>0</v>
      </c>
      <c r="N195" s="27" t="s">
        <v>710</v>
      </c>
      <c r="O195" s="27" t="s">
        <v>711</v>
      </c>
      <c r="P195" s="27">
        <v>1</v>
      </c>
      <c r="Q195" s="27">
        <v>60</v>
      </c>
      <c r="R195" s="27">
        <v>300</v>
      </c>
      <c r="S195" s="30">
        <v>36</v>
      </c>
      <c r="T195" s="31" t="s">
        <v>121</v>
      </c>
      <c r="U195" s="27" t="s">
        <v>102</v>
      </c>
      <c r="V195" s="26" t="s">
        <v>41</v>
      </c>
    </row>
    <row r="196" s="9" customFormat="1" ht="73" customHeight="1" spans="1:22">
      <c r="A196" s="27">
        <v>14</v>
      </c>
      <c r="B196" s="26" t="s">
        <v>29</v>
      </c>
      <c r="C196" s="26" t="s">
        <v>712</v>
      </c>
      <c r="D196" s="26" t="s">
        <v>31</v>
      </c>
      <c r="E196" s="27" t="s">
        <v>32</v>
      </c>
      <c r="F196" s="26" t="s">
        <v>661</v>
      </c>
      <c r="G196" s="26" t="s">
        <v>713</v>
      </c>
      <c r="H196" s="27" t="s">
        <v>75</v>
      </c>
      <c r="I196" s="26">
        <v>10</v>
      </c>
      <c r="J196" s="26">
        <v>10</v>
      </c>
      <c r="K196" s="26">
        <v>0</v>
      </c>
      <c r="L196" s="26">
        <v>0</v>
      </c>
      <c r="M196" s="26">
        <v>0</v>
      </c>
      <c r="N196" s="26" t="s">
        <v>714</v>
      </c>
      <c r="O196" s="26" t="s">
        <v>535</v>
      </c>
      <c r="P196" s="26">
        <v>1</v>
      </c>
      <c r="Q196" s="26">
        <v>16</v>
      </c>
      <c r="R196" s="26">
        <v>76</v>
      </c>
      <c r="S196" s="26">
        <v>6</v>
      </c>
      <c r="T196" s="26" t="s">
        <v>121</v>
      </c>
      <c r="U196" s="26" t="s">
        <v>53</v>
      </c>
      <c r="V196" s="26" t="s">
        <v>41</v>
      </c>
    </row>
    <row r="197" s="14" customFormat="1" ht="131" customHeight="1" spans="1:22">
      <c r="A197" s="27">
        <v>15</v>
      </c>
      <c r="B197" s="26" t="s">
        <v>29</v>
      </c>
      <c r="C197" s="26" t="s">
        <v>715</v>
      </c>
      <c r="D197" s="26" t="s">
        <v>31</v>
      </c>
      <c r="E197" s="27" t="s">
        <v>32</v>
      </c>
      <c r="F197" s="26" t="s">
        <v>661</v>
      </c>
      <c r="G197" s="26" t="s">
        <v>716</v>
      </c>
      <c r="H197" s="27" t="s">
        <v>327</v>
      </c>
      <c r="I197" s="26">
        <v>15</v>
      </c>
      <c r="J197" s="26">
        <v>15</v>
      </c>
      <c r="K197" s="26">
        <v>0</v>
      </c>
      <c r="L197" s="26">
        <v>0</v>
      </c>
      <c r="M197" s="26">
        <v>0</v>
      </c>
      <c r="N197" s="26" t="s">
        <v>717</v>
      </c>
      <c r="O197" s="26" t="s">
        <v>718</v>
      </c>
      <c r="P197" s="26">
        <v>1</v>
      </c>
      <c r="Q197" s="26">
        <v>110</v>
      </c>
      <c r="R197" s="26">
        <v>620</v>
      </c>
      <c r="S197" s="26">
        <v>135</v>
      </c>
      <c r="T197" s="26" t="s">
        <v>121</v>
      </c>
      <c r="U197" s="26" t="s">
        <v>53</v>
      </c>
      <c r="V197" s="26" t="s">
        <v>41</v>
      </c>
    </row>
    <row r="198" s="9" customFormat="1" ht="103" customHeight="1" spans="1:22">
      <c r="A198" s="27">
        <v>16</v>
      </c>
      <c r="B198" s="26" t="s">
        <v>29</v>
      </c>
      <c r="C198" s="26" t="s">
        <v>719</v>
      </c>
      <c r="D198" s="26" t="s">
        <v>31</v>
      </c>
      <c r="E198" s="27" t="s">
        <v>32</v>
      </c>
      <c r="F198" s="26" t="s">
        <v>661</v>
      </c>
      <c r="G198" s="26" t="s">
        <v>720</v>
      </c>
      <c r="H198" s="26" t="s">
        <v>75</v>
      </c>
      <c r="I198" s="26">
        <v>22</v>
      </c>
      <c r="J198" s="26">
        <v>22</v>
      </c>
      <c r="K198" s="26">
        <v>0</v>
      </c>
      <c r="L198" s="26">
        <v>0</v>
      </c>
      <c r="M198" s="26">
        <v>0</v>
      </c>
      <c r="N198" s="26" t="s">
        <v>721</v>
      </c>
      <c r="O198" s="26" t="s">
        <v>722</v>
      </c>
      <c r="P198" s="26">
        <v>1</v>
      </c>
      <c r="Q198" s="26">
        <v>71</v>
      </c>
      <c r="R198" s="26">
        <v>391</v>
      </c>
      <c r="S198" s="26">
        <v>97</v>
      </c>
      <c r="T198" s="26" t="s">
        <v>121</v>
      </c>
      <c r="U198" s="26" t="s">
        <v>53</v>
      </c>
      <c r="V198" s="26" t="s">
        <v>41</v>
      </c>
    </row>
    <row r="199" s="9" customFormat="1" ht="66" customHeight="1" spans="1:22">
      <c r="A199" s="27">
        <v>17</v>
      </c>
      <c r="B199" s="26" t="s">
        <v>29</v>
      </c>
      <c r="C199" s="26" t="s">
        <v>723</v>
      </c>
      <c r="D199" s="26" t="s">
        <v>31</v>
      </c>
      <c r="E199" s="27" t="s">
        <v>32</v>
      </c>
      <c r="F199" s="26" t="s">
        <v>661</v>
      </c>
      <c r="G199" s="26" t="s">
        <v>724</v>
      </c>
      <c r="H199" s="26" t="s">
        <v>35</v>
      </c>
      <c r="I199" s="26">
        <v>20</v>
      </c>
      <c r="J199" s="26">
        <v>20</v>
      </c>
      <c r="K199" s="26">
        <v>0</v>
      </c>
      <c r="L199" s="26">
        <v>0</v>
      </c>
      <c r="M199" s="26">
        <v>0</v>
      </c>
      <c r="N199" s="26" t="s">
        <v>725</v>
      </c>
      <c r="O199" s="26" t="s">
        <v>726</v>
      </c>
      <c r="P199" s="26">
        <v>1</v>
      </c>
      <c r="Q199" s="26">
        <v>36</v>
      </c>
      <c r="R199" s="26">
        <v>180</v>
      </c>
      <c r="S199" s="26">
        <v>66</v>
      </c>
      <c r="T199" s="26" t="s">
        <v>121</v>
      </c>
      <c r="U199" s="26" t="s">
        <v>53</v>
      </c>
      <c r="V199" s="26" t="s">
        <v>41</v>
      </c>
    </row>
    <row r="200" s="8" customFormat="1" ht="79" customHeight="1" spans="1:22">
      <c r="A200" s="27">
        <v>18</v>
      </c>
      <c r="B200" s="26" t="s">
        <v>29</v>
      </c>
      <c r="C200" s="26" t="s">
        <v>727</v>
      </c>
      <c r="D200" s="26" t="s">
        <v>31</v>
      </c>
      <c r="E200" s="27" t="s">
        <v>32</v>
      </c>
      <c r="F200" s="26" t="s">
        <v>661</v>
      </c>
      <c r="G200" s="26" t="s">
        <v>728</v>
      </c>
      <c r="H200" s="26" t="s">
        <v>35</v>
      </c>
      <c r="I200" s="26">
        <v>15</v>
      </c>
      <c r="J200" s="26">
        <v>15</v>
      </c>
      <c r="K200" s="26">
        <v>0</v>
      </c>
      <c r="L200" s="26">
        <v>0</v>
      </c>
      <c r="M200" s="26">
        <v>0</v>
      </c>
      <c r="N200" s="26" t="s">
        <v>729</v>
      </c>
      <c r="O200" s="26" t="s">
        <v>730</v>
      </c>
      <c r="P200" s="26">
        <v>1</v>
      </c>
      <c r="Q200" s="26">
        <v>9</v>
      </c>
      <c r="R200" s="26">
        <v>87</v>
      </c>
      <c r="S200" s="26">
        <v>34</v>
      </c>
      <c r="T200" s="26" t="s">
        <v>121</v>
      </c>
      <c r="U200" s="26" t="s">
        <v>53</v>
      </c>
      <c r="V200" s="26" t="s">
        <v>41</v>
      </c>
    </row>
    <row r="201" s="8" customFormat="1" ht="69" customHeight="1" spans="1:22">
      <c r="A201" s="27">
        <v>19</v>
      </c>
      <c r="B201" s="26" t="s">
        <v>29</v>
      </c>
      <c r="C201" s="26" t="s">
        <v>731</v>
      </c>
      <c r="D201" s="26" t="s">
        <v>31</v>
      </c>
      <c r="E201" s="27" t="s">
        <v>32</v>
      </c>
      <c r="F201" s="26" t="s">
        <v>661</v>
      </c>
      <c r="G201" s="26" t="s">
        <v>732</v>
      </c>
      <c r="H201" s="26" t="s">
        <v>75</v>
      </c>
      <c r="I201" s="26">
        <v>12.5</v>
      </c>
      <c r="J201" s="26">
        <v>12.5</v>
      </c>
      <c r="K201" s="26">
        <v>0</v>
      </c>
      <c r="L201" s="26">
        <v>0</v>
      </c>
      <c r="M201" s="26">
        <v>0</v>
      </c>
      <c r="N201" s="26" t="s">
        <v>733</v>
      </c>
      <c r="O201" s="26" t="s">
        <v>734</v>
      </c>
      <c r="P201" s="26">
        <v>1</v>
      </c>
      <c r="Q201" s="26">
        <v>30</v>
      </c>
      <c r="R201" s="26">
        <v>210</v>
      </c>
      <c r="S201" s="26">
        <v>50</v>
      </c>
      <c r="T201" s="26" t="s">
        <v>121</v>
      </c>
      <c r="U201" s="26" t="s">
        <v>53</v>
      </c>
      <c r="V201" s="26" t="s">
        <v>41</v>
      </c>
    </row>
    <row r="202" s="9" customFormat="1" ht="79" customHeight="1" spans="1:22">
      <c r="A202" s="27">
        <v>20</v>
      </c>
      <c r="B202" s="26" t="s">
        <v>29</v>
      </c>
      <c r="C202" s="26" t="s">
        <v>735</v>
      </c>
      <c r="D202" s="26" t="s">
        <v>31</v>
      </c>
      <c r="E202" s="27" t="s">
        <v>32</v>
      </c>
      <c r="F202" s="26" t="s">
        <v>661</v>
      </c>
      <c r="G202" s="26" t="s">
        <v>720</v>
      </c>
      <c r="H202" s="26" t="s">
        <v>75</v>
      </c>
      <c r="I202" s="26">
        <v>12.5</v>
      </c>
      <c r="J202" s="26">
        <v>12.5</v>
      </c>
      <c r="K202" s="26">
        <v>0</v>
      </c>
      <c r="L202" s="26">
        <v>0</v>
      </c>
      <c r="M202" s="26">
        <v>0</v>
      </c>
      <c r="N202" s="26" t="s">
        <v>736</v>
      </c>
      <c r="O202" s="26" t="s">
        <v>737</v>
      </c>
      <c r="P202" s="26">
        <v>1</v>
      </c>
      <c r="Q202" s="26">
        <v>75</v>
      </c>
      <c r="R202" s="26">
        <v>223</v>
      </c>
      <c r="S202" s="26">
        <v>38</v>
      </c>
      <c r="T202" s="26" t="s">
        <v>121</v>
      </c>
      <c r="U202" s="26" t="s">
        <v>53</v>
      </c>
      <c r="V202" s="26" t="s">
        <v>41</v>
      </c>
    </row>
    <row r="203" s="9" customFormat="1" ht="52" customHeight="1" spans="1:22">
      <c r="A203" s="27">
        <v>21</v>
      </c>
      <c r="B203" s="26" t="s">
        <v>29</v>
      </c>
      <c r="C203" s="26" t="s">
        <v>738</v>
      </c>
      <c r="D203" s="26" t="s">
        <v>31</v>
      </c>
      <c r="E203" s="27" t="s">
        <v>32</v>
      </c>
      <c r="F203" s="26" t="s">
        <v>661</v>
      </c>
      <c r="G203" s="26" t="s">
        <v>739</v>
      </c>
      <c r="H203" s="26" t="s">
        <v>35</v>
      </c>
      <c r="I203" s="26">
        <v>8</v>
      </c>
      <c r="J203" s="26">
        <v>8</v>
      </c>
      <c r="K203" s="26">
        <v>0</v>
      </c>
      <c r="L203" s="26">
        <v>0</v>
      </c>
      <c r="M203" s="26">
        <v>0</v>
      </c>
      <c r="N203" s="26" t="s">
        <v>740</v>
      </c>
      <c r="O203" s="26" t="s">
        <v>741</v>
      </c>
      <c r="P203" s="26">
        <v>1</v>
      </c>
      <c r="Q203" s="26">
        <v>10</v>
      </c>
      <c r="R203" s="26">
        <v>95</v>
      </c>
      <c r="S203" s="26">
        <v>36</v>
      </c>
      <c r="T203" s="26" t="s">
        <v>121</v>
      </c>
      <c r="U203" s="26" t="s">
        <v>47</v>
      </c>
      <c r="V203" s="26" t="s">
        <v>41</v>
      </c>
    </row>
    <row r="204" s="9" customFormat="1" ht="61" customHeight="1" spans="1:22">
      <c r="A204" s="27">
        <v>22</v>
      </c>
      <c r="B204" s="26" t="s">
        <v>29</v>
      </c>
      <c r="C204" s="26" t="s">
        <v>742</v>
      </c>
      <c r="D204" s="26" t="s">
        <v>31</v>
      </c>
      <c r="E204" s="27" t="s">
        <v>32</v>
      </c>
      <c r="F204" s="26" t="s">
        <v>661</v>
      </c>
      <c r="G204" s="26" t="s">
        <v>702</v>
      </c>
      <c r="H204" s="26" t="s">
        <v>57</v>
      </c>
      <c r="I204" s="26">
        <v>18</v>
      </c>
      <c r="J204" s="26">
        <v>18</v>
      </c>
      <c r="K204" s="26">
        <v>0</v>
      </c>
      <c r="L204" s="26">
        <v>0</v>
      </c>
      <c r="M204" s="26">
        <v>0</v>
      </c>
      <c r="N204" s="26" t="s">
        <v>743</v>
      </c>
      <c r="O204" s="26" t="s">
        <v>744</v>
      </c>
      <c r="P204" s="46">
        <v>1</v>
      </c>
      <c r="Q204" s="46">
        <v>121</v>
      </c>
      <c r="R204" s="46">
        <v>484</v>
      </c>
      <c r="S204" s="46">
        <v>52</v>
      </c>
      <c r="T204" s="26" t="s">
        <v>121</v>
      </c>
      <c r="U204" s="26" t="s">
        <v>53</v>
      </c>
      <c r="V204" s="26" t="s">
        <v>41</v>
      </c>
    </row>
    <row r="205" s="9" customFormat="1" ht="76" customHeight="1" spans="1:22">
      <c r="A205" s="27">
        <v>23</v>
      </c>
      <c r="B205" s="26" t="s">
        <v>29</v>
      </c>
      <c r="C205" s="26" t="s">
        <v>745</v>
      </c>
      <c r="D205" s="26" t="s">
        <v>31</v>
      </c>
      <c r="E205" s="27" t="s">
        <v>32</v>
      </c>
      <c r="F205" s="26" t="s">
        <v>661</v>
      </c>
      <c r="G205" s="26" t="s">
        <v>746</v>
      </c>
      <c r="H205" s="26" t="s">
        <v>35</v>
      </c>
      <c r="I205" s="26">
        <v>12</v>
      </c>
      <c r="J205" s="26">
        <v>12</v>
      </c>
      <c r="K205" s="26">
        <v>0</v>
      </c>
      <c r="L205" s="26">
        <v>0</v>
      </c>
      <c r="M205" s="26">
        <v>0</v>
      </c>
      <c r="N205" s="26" t="s">
        <v>747</v>
      </c>
      <c r="O205" s="26" t="s">
        <v>748</v>
      </c>
      <c r="P205" s="26">
        <v>1</v>
      </c>
      <c r="Q205" s="26">
        <v>165</v>
      </c>
      <c r="R205" s="26">
        <v>760</v>
      </c>
      <c r="S205" s="26" t="s">
        <v>749</v>
      </c>
      <c r="T205" s="26" t="s">
        <v>121</v>
      </c>
      <c r="U205" s="26" t="s">
        <v>53</v>
      </c>
      <c r="V205" s="26" t="s">
        <v>41</v>
      </c>
    </row>
    <row r="206" s="9" customFormat="1" ht="88" customHeight="1" spans="1:22">
      <c r="A206" s="27">
        <v>24</v>
      </c>
      <c r="B206" s="26" t="s">
        <v>29</v>
      </c>
      <c r="C206" s="26" t="s">
        <v>750</v>
      </c>
      <c r="D206" s="26" t="s">
        <v>31</v>
      </c>
      <c r="E206" s="27" t="s">
        <v>32</v>
      </c>
      <c r="F206" s="26" t="s">
        <v>661</v>
      </c>
      <c r="G206" s="26" t="s">
        <v>751</v>
      </c>
      <c r="H206" s="27" t="s">
        <v>75</v>
      </c>
      <c r="I206" s="26">
        <v>5</v>
      </c>
      <c r="J206" s="26">
        <v>5</v>
      </c>
      <c r="K206" s="26">
        <v>0</v>
      </c>
      <c r="L206" s="26">
        <v>0</v>
      </c>
      <c r="M206" s="26">
        <v>0</v>
      </c>
      <c r="N206" s="26" t="s">
        <v>752</v>
      </c>
      <c r="O206" s="26" t="s">
        <v>753</v>
      </c>
      <c r="P206" s="26">
        <v>1</v>
      </c>
      <c r="Q206" s="26">
        <v>352</v>
      </c>
      <c r="R206" s="26">
        <v>1763</v>
      </c>
      <c r="S206" s="26">
        <v>42</v>
      </c>
      <c r="T206" s="26" t="s">
        <v>121</v>
      </c>
      <c r="U206" s="26" t="s">
        <v>47</v>
      </c>
      <c r="V206" s="26" t="s">
        <v>41</v>
      </c>
    </row>
    <row r="207" s="9" customFormat="1" ht="34" customHeight="1" spans="1:22">
      <c r="A207" s="27" t="s">
        <v>754</v>
      </c>
      <c r="B207" s="27"/>
      <c r="C207" s="27"/>
      <c r="D207" s="27"/>
      <c r="E207" s="27"/>
      <c r="F207" s="27"/>
      <c r="G207" s="27"/>
      <c r="H207" s="27"/>
      <c r="I207" s="29">
        <v>373</v>
      </c>
      <c r="J207" s="29">
        <v>373</v>
      </c>
      <c r="K207" s="26">
        <v>0</v>
      </c>
      <c r="L207" s="26">
        <v>0</v>
      </c>
      <c r="M207" s="26">
        <v>0</v>
      </c>
      <c r="N207" s="27"/>
      <c r="O207" s="27"/>
      <c r="P207" s="27"/>
      <c r="Q207" s="27"/>
      <c r="R207" s="27"/>
      <c r="S207" s="27"/>
      <c r="T207" s="27"/>
      <c r="U207" s="27"/>
      <c r="V207" s="26"/>
    </row>
    <row r="208" s="9" customFormat="1" ht="75" customHeight="1" spans="1:22">
      <c r="A208" s="27">
        <v>1</v>
      </c>
      <c r="B208" s="27" t="s">
        <v>29</v>
      </c>
      <c r="C208" s="27" t="s">
        <v>755</v>
      </c>
      <c r="D208" s="27" t="s">
        <v>31</v>
      </c>
      <c r="E208" s="27" t="s">
        <v>32</v>
      </c>
      <c r="F208" s="27" t="s">
        <v>756</v>
      </c>
      <c r="G208" s="27" t="s">
        <v>757</v>
      </c>
      <c r="H208" s="27" t="s">
        <v>57</v>
      </c>
      <c r="I208" s="27">
        <v>46</v>
      </c>
      <c r="J208" s="27">
        <v>46</v>
      </c>
      <c r="K208" s="26">
        <v>0</v>
      </c>
      <c r="L208" s="26">
        <v>0</v>
      </c>
      <c r="M208" s="26">
        <v>0</v>
      </c>
      <c r="N208" s="27" t="s">
        <v>758</v>
      </c>
      <c r="O208" s="27" t="s">
        <v>759</v>
      </c>
      <c r="P208" s="27">
        <v>1</v>
      </c>
      <c r="Q208" s="27">
        <v>124</v>
      </c>
      <c r="R208" s="27">
        <v>12</v>
      </c>
      <c r="S208" s="27">
        <v>40</v>
      </c>
      <c r="T208" s="31">
        <v>0.97</v>
      </c>
      <c r="U208" s="27" t="s">
        <v>53</v>
      </c>
      <c r="V208" s="26" t="s">
        <v>41</v>
      </c>
    </row>
    <row r="209" s="9" customFormat="1" ht="55" customHeight="1" spans="1:22">
      <c r="A209" s="27">
        <v>2</v>
      </c>
      <c r="B209" s="27" t="s">
        <v>29</v>
      </c>
      <c r="C209" s="27" t="s">
        <v>760</v>
      </c>
      <c r="D209" s="27" t="s">
        <v>31</v>
      </c>
      <c r="E209" s="27" t="s">
        <v>32</v>
      </c>
      <c r="F209" s="27" t="s">
        <v>756</v>
      </c>
      <c r="G209" s="27" t="s">
        <v>757</v>
      </c>
      <c r="H209" s="27" t="s">
        <v>57</v>
      </c>
      <c r="I209" s="27">
        <v>19</v>
      </c>
      <c r="J209" s="27">
        <v>19</v>
      </c>
      <c r="K209" s="26">
        <v>0</v>
      </c>
      <c r="L209" s="26">
        <v>0</v>
      </c>
      <c r="M209" s="26">
        <v>0</v>
      </c>
      <c r="N209" s="27" t="s">
        <v>761</v>
      </c>
      <c r="O209" s="27" t="s">
        <v>759</v>
      </c>
      <c r="P209" s="27">
        <v>1</v>
      </c>
      <c r="Q209" s="27">
        <v>98</v>
      </c>
      <c r="R209" s="27">
        <v>252</v>
      </c>
      <c r="S209" s="27">
        <v>9</v>
      </c>
      <c r="T209" s="31">
        <v>0.97</v>
      </c>
      <c r="U209" s="27" t="s">
        <v>53</v>
      </c>
      <c r="V209" s="26" t="s">
        <v>41</v>
      </c>
    </row>
    <row r="210" s="9" customFormat="1" ht="55" customHeight="1" spans="1:22">
      <c r="A210" s="27">
        <v>3</v>
      </c>
      <c r="B210" s="27" t="s">
        <v>29</v>
      </c>
      <c r="C210" s="27" t="s">
        <v>762</v>
      </c>
      <c r="D210" s="27" t="s">
        <v>31</v>
      </c>
      <c r="E210" s="27" t="s">
        <v>32</v>
      </c>
      <c r="F210" s="27" t="s">
        <v>756</v>
      </c>
      <c r="G210" s="27" t="s">
        <v>763</v>
      </c>
      <c r="H210" s="27" t="s">
        <v>327</v>
      </c>
      <c r="I210" s="27">
        <v>32</v>
      </c>
      <c r="J210" s="27">
        <v>32</v>
      </c>
      <c r="K210" s="26">
        <v>0</v>
      </c>
      <c r="L210" s="26">
        <v>0</v>
      </c>
      <c r="M210" s="26">
        <v>0</v>
      </c>
      <c r="N210" s="27" t="s">
        <v>764</v>
      </c>
      <c r="O210" s="27" t="s">
        <v>765</v>
      </c>
      <c r="P210" s="27" t="s">
        <v>766</v>
      </c>
      <c r="Q210" s="27">
        <v>135</v>
      </c>
      <c r="R210" s="27">
        <v>335</v>
      </c>
      <c r="S210" s="27">
        <v>68</v>
      </c>
      <c r="T210" s="31">
        <v>0.97</v>
      </c>
      <c r="U210" s="27" t="s">
        <v>40</v>
      </c>
      <c r="V210" s="26" t="s">
        <v>41</v>
      </c>
    </row>
    <row r="211" s="9" customFormat="1" ht="56" customHeight="1" spans="1:22">
      <c r="A211" s="27">
        <v>4</v>
      </c>
      <c r="B211" s="27" t="s">
        <v>29</v>
      </c>
      <c r="C211" s="27" t="s">
        <v>767</v>
      </c>
      <c r="D211" s="27" t="s">
        <v>31</v>
      </c>
      <c r="E211" s="27" t="s">
        <v>32</v>
      </c>
      <c r="F211" s="27" t="s">
        <v>756</v>
      </c>
      <c r="G211" s="27" t="s">
        <v>763</v>
      </c>
      <c r="H211" s="27" t="s">
        <v>327</v>
      </c>
      <c r="I211" s="27">
        <v>5</v>
      </c>
      <c r="J211" s="27">
        <v>5</v>
      </c>
      <c r="K211" s="26">
        <v>0</v>
      </c>
      <c r="L211" s="26">
        <v>0</v>
      </c>
      <c r="M211" s="26">
        <v>0</v>
      </c>
      <c r="N211" s="27" t="s">
        <v>768</v>
      </c>
      <c r="O211" s="27" t="s">
        <v>769</v>
      </c>
      <c r="P211" s="27" t="s">
        <v>766</v>
      </c>
      <c r="Q211" s="27">
        <v>135</v>
      </c>
      <c r="R211" s="27">
        <v>335</v>
      </c>
      <c r="S211" s="27">
        <v>68</v>
      </c>
      <c r="T211" s="31">
        <v>0.97</v>
      </c>
      <c r="U211" s="27" t="s">
        <v>53</v>
      </c>
      <c r="V211" s="26" t="s">
        <v>41</v>
      </c>
    </row>
    <row r="212" s="9" customFormat="1" ht="55" customHeight="1" spans="1:22">
      <c r="A212" s="27">
        <v>5</v>
      </c>
      <c r="B212" s="27" t="s">
        <v>29</v>
      </c>
      <c r="C212" s="27" t="s">
        <v>770</v>
      </c>
      <c r="D212" s="27" t="s">
        <v>31</v>
      </c>
      <c r="E212" s="27" t="s">
        <v>32</v>
      </c>
      <c r="F212" s="27" t="s">
        <v>756</v>
      </c>
      <c r="G212" s="27" t="s">
        <v>763</v>
      </c>
      <c r="H212" s="27" t="s">
        <v>327</v>
      </c>
      <c r="I212" s="27">
        <v>11</v>
      </c>
      <c r="J212" s="27">
        <v>11</v>
      </c>
      <c r="K212" s="26">
        <v>0</v>
      </c>
      <c r="L212" s="26">
        <v>0</v>
      </c>
      <c r="M212" s="26">
        <v>0</v>
      </c>
      <c r="N212" s="27" t="s">
        <v>771</v>
      </c>
      <c r="O212" s="27" t="s">
        <v>772</v>
      </c>
      <c r="P212" s="27" t="s">
        <v>773</v>
      </c>
      <c r="Q212" s="27">
        <v>18</v>
      </c>
      <c r="R212" s="27">
        <v>73</v>
      </c>
      <c r="S212" s="27">
        <v>21</v>
      </c>
      <c r="T212" s="31">
        <v>0.97</v>
      </c>
      <c r="U212" s="27" t="s">
        <v>53</v>
      </c>
      <c r="V212" s="26" t="s">
        <v>41</v>
      </c>
    </row>
    <row r="213" s="9" customFormat="1" ht="59" customHeight="1" spans="1:22">
      <c r="A213" s="27">
        <v>6</v>
      </c>
      <c r="B213" s="27" t="s">
        <v>29</v>
      </c>
      <c r="C213" s="27" t="s">
        <v>774</v>
      </c>
      <c r="D213" s="27" t="s">
        <v>31</v>
      </c>
      <c r="E213" s="27" t="s">
        <v>32</v>
      </c>
      <c r="F213" s="27" t="s">
        <v>756</v>
      </c>
      <c r="G213" s="27" t="s">
        <v>763</v>
      </c>
      <c r="H213" s="27" t="s">
        <v>327</v>
      </c>
      <c r="I213" s="27">
        <v>6</v>
      </c>
      <c r="J213" s="27">
        <v>6</v>
      </c>
      <c r="K213" s="26">
        <v>0</v>
      </c>
      <c r="L213" s="26">
        <v>0</v>
      </c>
      <c r="M213" s="26">
        <v>0</v>
      </c>
      <c r="N213" s="27" t="s">
        <v>775</v>
      </c>
      <c r="O213" s="27" t="s">
        <v>776</v>
      </c>
      <c r="P213" s="27" t="s">
        <v>773</v>
      </c>
      <c r="Q213" s="27" t="s">
        <v>777</v>
      </c>
      <c r="R213" s="27">
        <v>65</v>
      </c>
      <c r="S213" s="27">
        <v>12</v>
      </c>
      <c r="T213" s="31">
        <v>0.97</v>
      </c>
      <c r="U213" s="27" t="s">
        <v>53</v>
      </c>
      <c r="V213" s="26" t="s">
        <v>41</v>
      </c>
    </row>
    <row r="214" s="9" customFormat="1" ht="73" customHeight="1" spans="1:22">
      <c r="A214" s="27">
        <v>7</v>
      </c>
      <c r="B214" s="27" t="s">
        <v>29</v>
      </c>
      <c r="C214" s="27" t="s">
        <v>778</v>
      </c>
      <c r="D214" s="27" t="s">
        <v>31</v>
      </c>
      <c r="E214" s="27" t="s">
        <v>32</v>
      </c>
      <c r="F214" s="27" t="s">
        <v>756</v>
      </c>
      <c r="G214" s="27" t="s">
        <v>779</v>
      </c>
      <c r="H214" s="27" t="s">
        <v>75</v>
      </c>
      <c r="I214" s="27">
        <v>68</v>
      </c>
      <c r="J214" s="27">
        <v>68</v>
      </c>
      <c r="K214" s="26">
        <v>0</v>
      </c>
      <c r="L214" s="26">
        <v>0</v>
      </c>
      <c r="M214" s="26">
        <v>0</v>
      </c>
      <c r="N214" s="27" t="s">
        <v>780</v>
      </c>
      <c r="O214" s="27" t="s">
        <v>781</v>
      </c>
      <c r="P214" s="27">
        <v>1</v>
      </c>
      <c r="Q214" s="27">
        <v>121</v>
      </c>
      <c r="R214" s="27">
        <v>508</v>
      </c>
      <c r="S214" s="27">
        <v>64</v>
      </c>
      <c r="T214" s="27">
        <v>0.97</v>
      </c>
      <c r="U214" s="27" t="s">
        <v>47</v>
      </c>
      <c r="V214" s="26" t="s">
        <v>41</v>
      </c>
    </row>
    <row r="215" s="9" customFormat="1" ht="53" customHeight="1" spans="1:22">
      <c r="A215" s="27">
        <v>8</v>
      </c>
      <c r="B215" s="27" t="s">
        <v>29</v>
      </c>
      <c r="C215" s="27" t="s">
        <v>782</v>
      </c>
      <c r="D215" s="27" t="s">
        <v>31</v>
      </c>
      <c r="E215" s="27" t="s">
        <v>32</v>
      </c>
      <c r="F215" s="27" t="s">
        <v>756</v>
      </c>
      <c r="G215" s="27" t="s">
        <v>757</v>
      </c>
      <c r="H215" s="27" t="s">
        <v>57</v>
      </c>
      <c r="I215" s="27">
        <v>16</v>
      </c>
      <c r="J215" s="27">
        <v>16</v>
      </c>
      <c r="K215" s="26">
        <v>0</v>
      </c>
      <c r="L215" s="26">
        <v>0</v>
      </c>
      <c r="M215" s="26">
        <v>0</v>
      </c>
      <c r="N215" s="27" t="s">
        <v>783</v>
      </c>
      <c r="O215" s="27" t="s">
        <v>759</v>
      </c>
      <c r="P215" s="27">
        <v>1</v>
      </c>
      <c r="Q215" s="27">
        <v>45</v>
      </c>
      <c r="R215" s="27">
        <v>125</v>
      </c>
      <c r="S215" s="27">
        <v>15</v>
      </c>
      <c r="T215" s="31">
        <v>0.97</v>
      </c>
      <c r="U215" s="27" t="s">
        <v>53</v>
      </c>
      <c r="V215" s="26" t="s">
        <v>41</v>
      </c>
    </row>
    <row r="216" s="9" customFormat="1" ht="61" customHeight="1" spans="1:22">
      <c r="A216" s="27">
        <v>9</v>
      </c>
      <c r="B216" s="27" t="s">
        <v>29</v>
      </c>
      <c r="C216" s="27" t="s">
        <v>784</v>
      </c>
      <c r="D216" s="27" t="s">
        <v>31</v>
      </c>
      <c r="E216" s="27" t="s">
        <v>32</v>
      </c>
      <c r="F216" s="27" t="s">
        <v>756</v>
      </c>
      <c r="G216" s="27" t="s">
        <v>757</v>
      </c>
      <c r="H216" s="27" t="s">
        <v>57</v>
      </c>
      <c r="I216" s="30">
        <v>24</v>
      </c>
      <c r="J216" s="30">
        <v>24</v>
      </c>
      <c r="K216" s="26">
        <v>0</v>
      </c>
      <c r="L216" s="26">
        <v>0</v>
      </c>
      <c r="M216" s="26">
        <v>0</v>
      </c>
      <c r="N216" s="27" t="s">
        <v>785</v>
      </c>
      <c r="O216" s="27" t="s">
        <v>786</v>
      </c>
      <c r="P216" s="27">
        <v>1</v>
      </c>
      <c r="Q216" s="27">
        <v>165</v>
      </c>
      <c r="R216" s="27">
        <v>428</v>
      </c>
      <c r="S216" s="30">
        <v>24</v>
      </c>
      <c r="T216" s="31">
        <v>0.97</v>
      </c>
      <c r="U216" s="27" t="s">
        <v>53</v>
      </c>
      <c r="V216" s="26" t="s">
        <v>41</v>
      </c>
    </row>
    <row r="217" s="9" customFormat="1" ht="84" customHeight="1" spans="1:22">
      <c r="A217" s="27">
        <v>10</v>
      </c>
      <c r="B217" s="27" t="s">
        <v>29</v>
      </c>
      <c r="C217" s="27" t="s">
        <v>787</v>
      </c>
      <c r="D217" s="27" t="s">
        <v>31</v>
      </c>
      <c r="E217" s="27" t="s">
        <v>32</v>
      </c>
      <c r="F217" s="27" t="s">
        <v>756</v>
      </c>
      <c r="G217" s="27" t="s">
        <v>788</v>
      </c>
      <c r="H217" s="27" t="s">
        <v>75</v>
      </c>
      <c r="I217" s="27">
        <v>15</v>
      </c>
      <c r="J217" s="27">
        <v>15</v>
      </c>
      <c r="K217" s="26">
        <v>0</v>
      </c>
      <c r="L217" s="26">
        <v>0</v>
      </c>
      <c r="M217" s="26">
        <v>0</v>
      </c>
      <c r="N217" s="27" t="s">
        <v>789</v>
      </c>
      <c r="O217" s="27" t="s">
        <v>790</v>
      </c>
      <c r="P217" s="27">
        <v>1</v>
      </c>
      <c r="Q217" s="27">
        <v>268</v>
      </c>
      <c r="R217" s="27">
        <v>978</v>
      </c>
      <c r="S217" s="30">
        <v>46</v>
      </c>
      <c r="T217" s="31">
        <v>0.97</v>
      </c>
      <c r="U217" s="27" t="s">
        <v>53</v>
      </c>
      <c r="V217" s="26" t="s">
        <v>41</v>
      </c>
    </row>
    <row r="218" s="9" customFormat="1" ht="50" customHeight="1" spans="1:22">
      <c r="A218" s="27">
        <v>11</v>
      </c>
      <c r="B218" s="27" t="s">
        <v>29</v>
      </c>
      <c r="C218" s="27" t="s">
        <v>791</v>
      </c>
      <c r="D218" s="27" t="s">
        <v>31</v>
      </c>
      <c r="E218" s="27" t="s">
        <v>32</v>
      </c>
      <c r="F218" s="27" t="s">
        <v>756</v>
      </c>
      <c r="G218" s="27" t="s">
        <v>792</v>
      </c>
      <c r="H218" s="27" t="s">
        <v>75</v>
      </c>
      <c r="I218" s="27">
        <v>22</v>
      </c>
      <c r="J218" s="27">
        <v>22</v>
      </c>
      <c r="K218" s="26">
        <v>0</v>
      </c>
      <c r="L218" s="26">
        <v>0</v>
      </c>
      <c r="M218" s="26">
        <v>0</v>
      </c>
      <c r="N218" s="27" t="s">
        <v>793</v>
      </c>
      <c r="O218" s="27" t="s">
        <v>794</v>
      </c>
      <c r="P218" s="27" t="s">
        <v>773</v>
      </c>
      <c r="Q218" s="27">
        <v>20</v>
      </c>
      <c r="R218" s="27">
        <v>65</v>
      </c>
      <c r="S218" s="30">
        <v>10</v>
      </c>
      <c r="T218" s="31">
        <v>0.97</v>
      </c>
      <c r="U218" s="27" t="s">
        <v>53</v>
      </c>
      <c r="V218" s="26" t="s">
        <v>41</v>
      </c>
    </row>
    <row r="219" s="9" customFormat="1" ht="56" customHeight="1" spans="1:22">
      <c r="A219" s="27">
        <v>12</v>
      </c>
      <c r="B219" s="27" t="s">
        <v>29</v>
      </c>
      <c r="C219" s="27" t="s">
        <v>795</v>
      </c>
      <c r="D219" s="27" t="s">
        <v>31</v>
      </c>
      <c r="E219" s="27" t="s">
        <v>32</v>
      </c>
      <c r="F219" s="27" t="s">
        <v>756</v>
      </c>
      <c r="G219" s="27" t="s">
        <v>796</v>
      </c>
      <c r="H219" s="27" t="s">
        <v>75</v>
      </c>
      <c r="I219" s="27">
        <v>13</v>
      </c>
      <c r="J219" s="27">
        <v>13</v>
      </c>
      <c r="K219" s="26">
        <v>0</v>
      </c>
      <c r="L219" s="26">
        <v>0</v>
      </c>
      <c r="M219" s="26">
        <v>0</v>
      </c>
      <c r="N219" s="27" t="s">
        <v>797</v>
      </c>
      <c r="O219" s="27" t="s">
        <v>798</v>
      </c>
      <c r="P219" s="27">
        <v>1</v>
      </c>
      <c r="Q219" s="27">
        <v>60</v>
      </c>
      <c r="R219" s="27">
        <v>350</v>
      </c>
      <c r="S219" s="30">
        <v>7</v>
      </c>
      <c r="T219" s="31">
        <v>0.97</v>
      </c>
      <c r="U219" s="27" t="s">
        <v>53</v>
      </c>
      <c r="V219" s="26" t="s">
        <v>41</v>
      </c>
    </row>
    <row r="220" s="9" customFormat="1" ht="63" customHeight="1" spans="1:22">
      <c r="A220" s="27">
        <v>13</v>
      </c>
      <c r="B220" s="27" t="s">
        <v>29</v>
      </c>
      <c r="C220" s="27" t="s">
        <v>799</v>
      </c>
      <c r="D220" s="27" t="s">
        <v>31</v>
      </c>
      <c r="E220" s="27" t="s">
        <v>32</v>
      </c>
      <c r="F220" s="27" t="s">
        <v>756</v>
      </c>
      <c r="G220" s="27" t="s">
        <v>779</v>
      </c>
      <c r="H220" s="27" t="s">
        <v>75</v>
      </c>
      <c r="I220" s="32">
        <v>14.5</v>
      </c>
      <c r="J220" s="32">
        <v>14.5</v>
      </c>
      <c r="K220" s="26">
        <v>0</v>
      </c>
      <c r="L220" s="26">
        <v>0</v>
      </c>
      <c r="M220" s="26">
        <v>0</v>
      </c>
      <c r="N220" s="27" t="s">
        <v>800</v>
      </c>
      <c r="O220" s="27" t="s">
        <v>790</v>
      </c>
      <c r="P220" s="27">
        <v>1</v>
      </c>
      <c r="Q220" s="27">
        <v>75</v>
      </c>
      <c r="R220" s="27">
        <v>286</v>
      </c>
      <c r="S220" s="27">
        <v>45</v>
      </c>
      <c r="T220" s="27">
        <v>0.97</v>
      </c>
      <c r="U220" s="27" t="s">
        <v>53</v>
      </c>
      <c r="V220" s="26" t="s">
        <v>41</v>
      </c>
    </row>
    <row r="221" s="9" customFormat="1" ht="54" customHeight="1" spans="1:22">
      <c r="A221" s="27">
        <v>14</v>
      </c>
      <c r="B221" s="26" t="s">
        <v>29</v>
      </c>
      <c r="C221" s="27" t="s">
        <v>801</v>
      </c>
      <c r="D221" s="27" t="s">
        <v>31</v>
      </c>
      <c r="E221" s="27" t="s">
        <v>32</v>
      </c>
      <c r="F221" s="27" t="s">
        <v>756</v>
      </c>
      <c r="G221" s="27" t="s">
        <v>792</v>
      </c>
      <c r="H221" s="27" t="s">
        <v>75</v>
      </c>
      <c r="I221" s="27">
        <v>8</v>
      </c>
      <c r="J221" s="27">
        <v>8</v>
      </c>
      <c r="K221" s="26">
        <v>0</v>
      </c>
      <c r="L221" s="26">
        <v>0</v>
      </c>
      <c r="M221" s="26">
        <v>0</v>
      </c>
      <c r="N221" s="27" t="s">
        <v>802</v>
      </c>
      <c r="O221" s="27" t="s">
        <v>803</v>
      </c>
      <c r="P221" s="27">
        <v>1</v>
      </c>
      <c r="Q221" s="27">
        <v>5</v>
      </c>
      <c r="R221" s="27">
        <v>21</v>
      </c>
      <c r="S221" s="27">
        <v>0</v>
      </c>
      <c r="T221" s="60">
        <v>0.97</v>
      </c>
      <c r="U221" s="27" t="s">
        <v>53</v>
      </c>
      <c r="V221" s="26" t="s">
        <v>41</v>
      </c>
    </row>
    <row r="222" s="9" customFormat="1" ht="49" customHeight="1" spans="1:22">
      <c r="A222" s="27">
        <v>15</v>
      </c>
      <c r="B222" s="26" t="s">
        <v>29</v>
      </c>
      <c r="C222" s="27" t="s">
        <v>804</v>
      </c>
      <c r="D222" s="27" t="s">
        <v>31</v>
      </c>
      <c r="E222" s="27" t="s">
        <v>32</v>
      </c>
      <c r="F222" s="27" t="s">
        <v>756</v>
      </c>
      <c r="G222" s="27" t="s">
        <v>763</v>
      </c>
      <c r="H222" s="27" t="s">
        <v>327</v>
      </c>
      <c r="I222" s="27">
        <v>7</v>
      </c>
      <c r="J222" s="27">
        <v>7</v>
      </c>
      <c r="K222" s="26">
        <v>0</v>
      </c>
      <c r="L222" s="26">
        <v>0</v>
      </c>
      <c r="M222" s="26">
        <v>0</v>
      </c>
      <c r="N222" s="27" t="s">
        <v>805</v>
      </c>
      <c r="O222" s="27" t="s">
        <v>806</v>
      </c>
      <c r="P222" s="27">
        <v>1</v>
      </c>
      <c r="Q222" s="27">
        <v>78</v>
      </c>
      <c r="R222" s="27">
        <v>374</v>
      </c>
      <c r="S222" s="27">
        <v>74</v>
      </c>
      <c r="T222" s="60">
        <v>0.97</v>
      </c>
      <c r="U222" s="27" t="s">
        <v>53</v>
      </c>
      <c r="V222" s="26" t="s">
        <v>41</v>
      </c>
    </row>
    <row r="223" s="9" customFormat="1" ht="63" customHeight="1" spans="1:22">
      <c r="A223" s="27">
        <v>16</v>
      </c>
      <c r="B223" s="26" t="s">
        <v>29</v>
      </c>
      <c r="C223" s="27" t="s">
        <v>807</v>
      </c>
      <c r="D223" s="27" t="s">
        <v>31</v>
      </c>
      <c r="E223" s="27" t="s">
        <v>32</v>
      </c>
      <c r="F223" s="27" t="s">
        <v>756</v>
      </c>
      <c r="G223" s="27" t="s">
        <v>796</v>
      </c>
      <c r="H223" s="27" t="s">
        <v>75</v>
      </c>
      <c r="I223" s="27">
        <v>8</v>
      </c>
      <c r="J223" s="27">
        <v>8</v>
      </c>
      <c r="K223" s="26">
        <v>0</v>
      </c>
      <c r="L223" s="26">
        <v>0</v>
      </c>
      <c r="M223" s="26">
        <v>0</v>
      </c>
      <c r="N223" s="27" t="s">
        <v>808</v>
      </c>
      <c r="O223" s="27" t="s">
        <v>809</v>
      </c>
      <c r="P223" s="27">
        <v>1</v>
      </c>
      <c r="Q223" s="27">
        <v>50</v>
      </c>
      <c r="R223" s="27">
        <v>260</v>
      </c>
      <c r="S223" s="27">
        <v>9</v>
      </c>
      <c r="T223" s="60">
        <v>0.97</v>
      </c>
      <c r="U223" s="27" t="s">
        <v>53</v>
      </c>
      <c r="V223" s="26" t="s">
        <v>41</v>
      </c>
    </row>
    <row r="224" s="9" customFormat="1" ht="63" customHeight="1" spans="1:22">
      <c r="A224" s="27">
        <v>17</v>
      </c>
      <c r="B224" s="26" t="s">
        <v>29</v>
      </c>
      <c r="C224" s="27" t="s">
        <v>810</v>
      </c>
      <c r="D224" s="27" t="s">
        <v>31</v>
      </c>
      <c r="E224" s="27" t="s">
        <v>32</v>
      </c>
      <c r="F224" s="27" t="s">
        <v>756</v>
      </c>
      <c r="G224" s="27" t="s">
        <v>757</v>
      </c>
      <c r="H224" s="27" t="s">
        <v>57</v>
      </c>
      <c r="I224" s="27">
        <v>18</v>
      </c>
      <c r="J224" s="27">
        <v>18</v>
      </c>
      <c r="K224" s="26">
        <v>0</v>
      </c>
      <c r="L224" s="26">
        <v>0</v>
      </c>
      <c r="M224" s="26">
        <v>0</v>
      </c>
      <c r="N224" s="27" t="s">
        <v>811</v>
      </c>
      <c r="O224" s="27" t="s">
        <v>812</v>
      </c>
      <c r="P224" s="27">
        <v>1</v>
      </c>
      <c r="Q224" s="27">
        <v>165</v>
      </c>
      <c r="R224" s="27">
        <v>428</v>
      </c>
      <c r="S224" s="27">
        <v>24</v>
      </c>
      <c r="T224" s="60">
        <v>0.97</v>
      </c>
      <c r="U224" s="27" t="s">
        <v>53</v>
      </c>
      <c r="V224" s="26" t="s">
        <v>41</v>
      </c>
    </row>
    <row r="225" s="9" customFormat="1" ht="61" customHeight="1" spans="1:22">
      <c r="A225" s="27">
        <v>18</v>
      </c>
      <c r="B225" s="26" t="s">
        <v>29</v>
      </c>
      <c r="C225" s="26" t="s">
        <v>813</v>
      </c>
      <c r="D225" s="27" t="s">
        <v>31</v>
      </c>
      <c r="E225" s="27" t="s">
        <v>32</v>
      </c>
      <c r="F225" s="27" t="s">
        <v>756</v>
      </c>
      <c r="G225" s="27" t="s">
        <v>779</v>
      </c>
      <c r="H225" s="27" t="s">
        <v>75</v>
      </c>
      <c r="I225" s="26">
        <v>6.5</v>
      </c>
      <c r="J225" s="26">
        <v>6.5</v>
      </c>
      <c r="K225" s="26">
        <v>0</v>
      </c>
      <c r="L225" s="26">
        <v>0</v>
      </c>
      <c r="M225" s="26">
        <v>0</v>
      </c>
      <c r="N225" s="27" t="s">
        <v>814</v>
      </c>
      <c r="O225" s="27" t="s">
        <v>815</v>
      </c>
      <c r="P225" s="27">
        <v>1</v>
      </c>
      <c r="Q225" s="27">
        <v>120</v>
      </c>
      <c r="R225" s="27">
        <v>389</v>
      </c>
      <c r="S225" s="27">
        <v>56</v>
      </c>
      <c r="T225" s="60">
        <v>0.97</v>
      </c>
      <c r="U225" s="27" t="s">
        <v>47</v>
      </c>
      <c r="V225" s="26" t="s">
        <v>41</v>
      </c>
    </row>
    <row r="226" s="9" customFormat="1" ht="82" customHeight="1" spans="1:22">
      <c r="A226" s="27">
        <v>19</v>
      </c>
      <c r="B226" s="27" t="s">
        <v>85</v>
      </c>
      <c r="C226" s="27" t="s">
        <v>816</v>
      </c>
      <c r="D226" s="27" t="s">
        <v>31</v>
      </c>
      <c r="E226" s="27" t="s">
        <v>32</v>
      </c>
      <c r="F226" s="27" t="s">
        <v>163</v>
      </c>
      <c r="G226" s="27" t="s">
        <v>164</v>
      </c>
      <c r="H226" s="27" t="s">
        <v>75</v>
      </c>
      <c r="I226" s="27">
        <v>16</v>
      </c>
      <c r="J226" s="27">
        <v>16</v>
      </c>
      <c r="K226" s="26">
        <v>0</v>
      </c>
      <c r="L226" s="26">
        <v>0</v>
      </c>
      <c r="M226" s="26">
        <v>0</v>
      </c>
      <c r="N226" s="27" t="s">
        <v>817</v>
      </c>
      <c r="O226" s="27" t="s">
        <v>818</v>
      </c>
      <c r="P226" s="39">
        <v>1</v>
      </c>
      <c r="Q226" s="27">
        <v>125</v>
      </c>
      <c r="R226" s="27">
        <v>490</v>
      </c>
      <c r="S226" s="27">
        <v>245</v>
      </c>
      <c r="T226" s="31">
        <v>0.98</v>
      </c>
      <c r="U226" s="27" t="s">
        <v>167</v>
      </c>
      <c r="V226" s="26" t="s">
        <v>41</v>
      </c>
    </row>
    <row r="227" s="9" customFormat="1" ht="55" customHeight="1" spans="1:22">
      <c r="A227" s="27">
        <v>20</v>
      </c>
      <c r="B227" s="26" t="s">
        <v>29</v>
      </c>
      <c r="C227" s="27" t="s">
        <v>819</v>
      </c>
      <c r="D227" s="27" t="s">
        <v>31</v>
      </c>
      <c r="E227" s="27" t="s">
        <v>32</v>
      </c>
      <c r="F227" s="27" t="s">
        <v>756</v>
      </c>
      <c r="G227" s="27" t="s">
        <v>757</v>
      </c>
      <c r="H227" s="27" t="s">
        <v>57</v>
      </c>
      <c r="I227" s="27">
        <v>18</v>
      </c>
      <c r="J227" s="27">
        <v>18</v>
      </c>
      <c r="K227" s="26">
        <v>0</v>
      </c>
      <c r="L227" s="26">
        <v>0</v>
      </c>
      <c r="M227" s="26">
        <v>0</v>
      </c>
      <c r="N227" s="27" t="s">
        <v>820</v>
      </c>
      <c r="O227" s="27" t="s">
        <v>821</v>
      </c>
      <c r="P227" s="27">
        <v>1</v>
      </c>
      <c r="Q227" s="27">
        <v>45</v>
      </c>
      <c r="R227" s="27">
        <v>125</v>
      </c>
      <c r="S227" s="27">
        <v>15</v>
      </c>
      <c r="T227" s="60">
        <v>0.97</v>
      </c>
      <c r="U227" s="27" t="s">
        <v>53</v>
      </c>
      <c r="V227" s="26" t="s">
        <v>41</v>
      </c>
    </row>
    <row r="228" s="9" customFormat="1" ht="38" customHeight="1" spans="1:22">
      <c r="A228" s="27" t="s">
        <v>822</v>
      </c>
      <c r="B228" s="27"/>
      <c r="C228" s="27"/>
      <c r="D228" s="27"/>
      <c r="E228" s="27"/>
      <c r="F228" s="27"/>
      <c r="G228" s="27"/>
      <c r="H228" s="27"/>
      <c r="I228" s="29">
        <v>444.43</v>
      </c>
      <c r="J228" s="29">
        <v>444.43</v>
      </c>
      <c r="K228" s="26">
        <v>0</v>
      </c>
      <c r="L228" s="26">
        <v>0</v>
      </c>
      <c r="M228" s="26">
        <v>0</v>
      </c>
      <c r="N228" s="27"/>
      <c r="O228" s="27"/>
      <c r="P228" s="27"/>
      <c r="Q228" s="27"/>
      <c r="R228" s="27"/>
      <c r="S228" s="27"/>
      <c r="T228" s="27"/>
      <c r="U228" s="27"/>
      <c r="V228" s="26"/>
    </row>
    <row r="229" s="9" customFormat="1" ht="67" customHeight="1" spans="1:22">
      <c r="A229" s="27">
        <v>1</v>
      </c>
      <c r="B229" s="27" t="s">
        <v>29</v>
      </c>
      <c r="C229" s="27" t="s">
        <v>823</v>
      </c>
      <c r="D229" s="27" t="s">
        <v>31</v>
      </c>
      <c r="E229" s="27" t="s">
        <v>32</v>
      </c>
      <c r="F229" s="27" t="s">
        <v>824</v>
      </c>
      <c r="G229" s="27" t="s">
        <v>825</v>
      </c>
      <c r="H229" s="27" t="s">
        <v>35</v>
      </c>
      <c r="I229" s="27">
        <v>11.2</v>
      </c>
      <c r="J229" s="27">
        <v>11.2</v>
      </c>
      <c r="K229" s="26">
        <v>0</v>
      </c>
      <c r="L229" s="26">
        <v>0</v>
      </c>
      <c r="M229" s="26">
        <v>0</v>
      </c>
      <c r="N229" s="27" t="s">
        <v>826</v>
      </c>
      <c r="O229" s="27" t="s">
        <v>827</v>
      </c>
      <c r="P229" s="30">
        <v>1</v>
      </c>
      <c r="Q229" s="43">
        <v>291</v>
      </c>
      <c r="R229" s="43">
        <v>1135</v>
      </c>
      <c r="S229" s="43">
        <v>286</v>
      </c>
      <c r="T229" s="31">
        <v>0.98</v>
      </c>
      <c r="U229" s="27" t="s">
        <v>53</v>
      </c>
      <c r="V229" s="26" t="s">
        <v>41</v>
      </c>
    </row>
    <row r="230" s="9" customFormat="1" ht="83" customHeight="1" spans="1:22">
      <c r="A230" s="27">
        <v>2</v>
      </c>
      <c r="B230" s="27" t="s">
        <v>29</v>
      </c>
      <c r="C230" s="27" t="s">
        <v>828</v>
      </c>
      <c r="D230" s="27" t="s">
        <v>31</v>
      </c>
      <c r="E230" s="27" t="s">
        <v>32</v>
      </c>
      <c r="F230" s="27" t="s">
        <v>824</v>
      </c>
      <c r="G230" s="27" t="s">
        <v>829</v>
      </c>
      <c r="H230" s="27" t="s">
        <v>35</v>
      </c>
      <c r="I230" s="27">
        <v>4</v>
      </c>
      <c r="J230" s="27">
        <v>4</v>
      </c>
      <c r="K230" s="26">
        <v>0</v>
      </c>
      <c r="L230" s="26">
        <v>0</v>
      </c>
      <c r="M230" s="26">
        <v>0</v>
      </c>
      <c r="N230" s="27" t="s">
        <v>830</v>
      </c>
      <c r="O230" s="27" t="s">
        <v>831</v>
      </c>
      <c r="P230" s="30">
        <v>1</v>
      </c>
      <c r="Q230" s="43">
        <v>40</v>
      </c>
      <c r="R230" s="43">
        <v>135</v>
      </c>
      <c r="S230" s="43">
        <v>37</v>
      </c>
      <c r="T230" s="31">
        <v>0.95</v>
      </c>
      <c r="U230" s="27" t="s">
        <v>47</v>
      </c>
      <c r="V230" s="26" t="s">
        <v>41</v>
      </c>
    </row>
    <row r="231" s="9" customFormat="1" ht="110" customHeight="1" spans="1:22">
      <c r="A231" s="27">
        <v>3</v>
      </c>
      <c r="B231" s="27" t="s">
        <v>29</v>
      </c>
      <c r="C231" s="27" t="s">
        <v>832</v>
      </c>
      <c r="D231" s="27" t="s">
        <v>31</v>
      </c>
      <c r="E231" s="27" t="s">
        <v>32</v>
      </c>
      <c r="F231" s="27" t="s">
        <v>824</v>
      </c>
      <c r="G231" s="27" t="s">
        <v>833</v>
      </c>
      <c r="H231" s="27" t="s">
        <v>57</v>
      </c>
      <c r="I231" s="27">
        <v>10.1</v>
      </c>
      <c r="J231" s="27">
        <v>10.1</v>
      </c>
      <c r="K231" s="26">
        <v>0</v>
      </c>
      <c r="L231" s="26">
        <v>0</v>
      </c>
      <c r="M231" s="26">
        <v>0</v>
      </c>
      <c r="N231" s="27" t="s">
        <v>834</v>
      </c>
      <c r="O231" s="27" t="s">
        <v>835</v>
      </c>
      <c r="P231" s="30">
        <v>1</v>
      </c>
      <c r="Q231" s="43">
        <v>766</v>
      </c>
      <c r="R231" s="43">
        <v>2860</v>
      </c>
      <c r="S231" s="43">
        <v>645</v>
      </c>
      <c r="T231" s="31">
        <v>0.98</v>
      </c>
      <c r="U231" s="27" t="s">
        <v>53</v>
      </c>
      <c r="V231" s="26" t="s">
        <v>41</v>
      </c>
    </row>
    <row r="232" s="9" customFormat="1" ht="51" customHeight="1" spans="1:22">
      <c r="A232" s="27">
        <v>4</v>
      </c>
      <c r="B232" s="27" t="s">
        <v>29</v>
      </c>
      <c r="C232" s="27" t="s">
        <v>836</v>
      </c>
      <c r="D232" s="27" t="s">
        <v>31</v>
      </c>
      <c r="E232" s="27" t="s">
        <v>32</v>
      </c>
      <c r="F232" s="27" t="s">
        <v>824</v>
      </c>
      <c r="G232" s="27" t="s">
        <v>833</v>
      </c>
      <c r="H232" s="27" t="s">
        <v>57</v>
      </c>
      <c r="I232" s="27">
        <v>13.1</v>
      </c>
      <c r="J232" s="27">
        <v>13.1</v>
      </c>
      <c r="K232" s="26">
        <v>0</v>
      </c>
      <c r="L232" s="26">
        <v>0</v>
      </c>
      <c r="M232" s="26">
        <v>0</v>
      </c>
      <c r="N232" s="27" t="s">
        <v>837</v>
      </c>
      <c r="O232" s="27" t="s">
        <v>838</v>
      </c>
      <c r="P232" s="30">
        <v>1</v>
      </c>
      <c r="Q232" s="43">
        <v>30</v>
      </c>
      <c r="R232" s="43">
        <v>146</v>
      </c>
      <c r="S232" s="43">
        <v>76</v>
      </c>
      <c r="T232" s="31">
        <v>0.95</v>
      </c>
      <c r="U232" s="27" t="s">
        <v>53</v>
      </c>
      <c r="V232" s="26" t="s">
        <v>41</v>
      </c>
    </row>
    <row r="233" s="9" customFormat="1" ht="109" customHeight="1" spans="1:22">
      <c r="A233" s="27">
        <v>5</v>
      </c>
      <c r="B233" s="27" t="s">
        <v>29</v>
      </c>
      <c r="C233" s="27" t="s">
        <v>839</v>
      </c>
      <c r="D233" s="27" t="s">
        <v>31</v>
      </c>
      <c r="E233" s="27" t="s">
        <v>32</v>
      </c>
      <c r="F233" s="27" t="s">
        <v>824</v>
      </c>
      <c r="G233" s="27" t="s">
        <v>833</v>
      </c>
      <c r="H233" s="27" t="s">
        <v>57</v>
      </c>
      <c r="I233" s="27">
        <v>32.6</v>
      </c>
      <c r="J233" s="27">
        <v>32.6</v>
      </c>
      <c r="K233" s="26">
        <v>0</v>
      </c>
      <c r="L233" s="26">
        <v>0</v>
      </c>
      <c r="M233" s="26">
        <v>0</v>
      </c>
      <c r="N233" s="27" t="s">
        <v>840</v>
      </c>
      <c r="O233" s="27" t="s">
        <v>841</v>
      </c>
      <c r="P233" s="30">
        <v>1</v>
      </c>
      <c r="Q233" s="43">
        <v>19</v>
      </c>
      <c r="R233" s="43">
        <v>102</v>
      </c>
      <c r="S233" s="43">
        <v>8</v>
      </c>
      <c r="T233" s="31">
        <v>0.95</v>
      </c>
      <c r="U233" s="27" t="s">
        <v>53</v>
      </c>
      <c r="V233" s="26" t="s">
        <v>41</v>
      </c>
    </row>
    <row r="234" s="9" customFormat="1" ht="108" customHeight="1" spans="1:22">
      <c r="A234" s="27">
        <v>6</v>
      </c>
      <c r="B234" s="27" t="s">
        <v>29</v>
      </c>
      <c r="C234" s="27" t="s">
        <v>842</v>
      </c>
      <c r="D234" s="27" t="s">
        <v>31</v>
      </c>
      <c r="E234" s="27" t="s">
        <v>32</v>
      </c>
      <c r="F234" s="27" t="s">
        <v>824</v>
      </c>
      <c r="G234" s="27" t="s">
        <v>843</v>
      </c>
      <c r="H234" s="27" t="s">
        <v>75</v>
      </c>
      <c r="I234" s="27">
        <v>33.8</v>
      </c>
      <c r="J234" s="27">
        <v>33.8</v>
      </c>
      <c r="K234" s="26">
        <v>0</v>
      </c>
      <c r="L234" s="26">
        <v>0</v>
      </c>
      <c r="M234" s="26">
        <v>0</v>
      </c>
      <c r="N234" s="27" t="s">
        <v>844</v>
      </c>
      <c r="O234" s="27" t="s">
        <v>845</v>
      </c>
      <c r="P234" s="30">
        <v>1</v>
      </c>
      <c r="Q234" s="43">
        <v>410</v>
      </c>
      <c r="R234" s="43">
        <v>1560</v>
      </c>
      <c r="S234" s="43">
        <v>94</v>
      </c>
      <c r="T234" s="31">
        <v>0.95</v>
      </c>
      <c r="U234" s="27" t="s">
        <v>53</v>
      </c>
      <c r="V234" s="26" t="s">
        <v>41</v>
      </c>
    </row>
    <row r="235" s="9" customFormat="1" ht="80" customHeight="1" spans="1:22">
      <c r="A235" s="27">
        <v>7</v>
      </c>
      <c r="B235" s="27" t="s">
        <v>29</v>
      </c>
      <c r="C235" s="27" t="s">
        <v>846</v>
      </c>
      <c r="D235" s="27" t="s">
        <v>31</v>
      </c>
      <c r="E235" s="27" t="s">
        <v>32</v>
      </c>
      <c r="F235" s="27" t="s">
        <v>824</v>
      </c>
      <c r="G235" s="27" t="s">
        <v>847</v>
      </c>
      <c r="H235" s="27" t="s">
        <v>75</v>
      </c>
      <c r="I235" s="27">
        <v>5.5</v>
      </c>
      <c r="J235" s="27">
        <v>5.5</v>
      </c>
      <c r="K235" s="26">
        <v>0</v>
      </c>
      <c r="L235" s="26">
        <v>0</v>
      </c>
      <c r="M235" s="26">
        <v>0</v>
      </c>
      <c r="N235" s="27" t="s">
        <v>848</v>
      </c>
      <c r="O235" s="27" t="s">
        <v>849</v>
      </c>
      <c r="P235" s="30">
        <v>1</v>
      </c>
      <c r="Q235" s="43">
        <v>58</v>
      </c>
      <c r="R235" s="43">
        <v>130</v>
      </c>
      <c r="S235" s="43">
        <v>82</v>
      </c>
      <c r="T235" s="31">
        <v>0.95</v>
      </c>
      <c r="U235" s="27" t="s">
        <v>53</v>
      </c>
      <c r="V235" s="26" t="s">
        <v>41</v>
      </c>
    </row>
    <row r="236" s="9" customFormat="1" ht="93" customHeight="1" spans="1:22">
      <c r="A236" s="27">
        <v>8</v>
      </c>
      <c r="B236" s="27" t="s">
        <v>29</v>
      </c>
      <c r="C236" s="27" t="s">
        <v>850</v>
      </c>
      <c r="D236" s="27" t="s">
        <v>31</v>
      </c>
      <c r="E236" s="27" t="s">
        <v>32</v>
      </c>
      <c r="F236" s="27" t="s">
        <v>824</v>
      </c>
      <c r="G236" s="27" t="s">
        <v>851</v>
      </c>
      <c r="H236" s="27" t="s">
        <v>75</v>
      </c>
      <c r="I236" s="27">
        <v>25</v>
      </c>
      <c r="J236" s="27">
        <v>25</v>
      </c>
      <c r="K236" s="26">
        <v>0</v>
      </c>
      <c r="L236" s="26">
        <v>0</v>
      </c>
      <c r="M236" s="26">
        <v>0</v>
      </c>
      <c r="N236" s="27" t="s">
        <v>852</v>
      </c>
      <c r="O236" s="27" t="s">
        <v>853</v>
      </c>
      <c r="P236" s="27">
        <v>1</v>
      </c>
      <c r="Q236" s="43">
        <v>56</v>
      </c>
      <c r="R236" s="43">
        <v>186</v>
      </c>
      <c r="S236" s="43">
        <v>10</v>
      </c>
      <c r="T236" s="31">
        <v>0.95</v>
      </c>
      <c r="U236" s="27" t="s">
        <v>53</v>
      </c>
      <c r="V236" s="26" t="s">
        <v>41</v>
      </c>
    </row>
    <row r="237" s="9" customFormat="1" ht="96" customHeight="1" spans="1:22">
      <c r="A237" s="27">
        <v>9</v>
      </c>
      <c r="B237" s="27" t="s">
        <v>85</v>
      </c>
      <c r="C237" s="27" t="s">
        <v>854</v>
      </c>
      <c r="D237" s="27" t="s">
        <v>31</v>
      </c>
      <c r="E237" s="27" t="s">
        <v>32</v>
      </c>
      <c r="F237" s="27" t="s">
        <v>824</v>
      </c>
      <c r="G237" s="27" t="s">
        <v>855</v>
      </c>
      <c r="H237" s="27" t="s">
        <v>75</v>
      </c>
      <c r="I237" s="27">
        <v>68</v>
      </c>
      <c r="J237" s="27">
        <v>68</v>
      </c>
      <c r="K237" s="26">
        <v>0</v>
      </c>
      <c r="L237" s="26">
        <v>0</v>
      </c>
      <c r="M237" s="26">
        <v>0</v>
      </c>
      <c r="N237" s="30" t="s">
        <v>856</v>
      </c>
      <c r="O237" s="30" t="s">
        <v>857</v>
      </c>
      <c r="P237" s="30">
        <v>1</v>
      </c>
      <c r="Q237" s="43">
        <v>341</v>
      </c>
      <c r="R237" s="61">
        <v>1134</v>
      </c>
      <c r="S237" s="30">
        <v>280</v>
      </c>
      <c r="T237" s="31">
        <v>0.95</v>
      </c>
      <c r="U237" s="27" t="s">
        <v>89</v>
      </c>
      <c r="V237" s="26" t="s">
        <v>858</v>
      </c>
    </row>
    <row r="238" s="9" customFormat="1" ht="73" customHeight="1" spans="1:22">
      <c r="A238" s="27">
        <v>10</v>
      </c>
      <c r="B238" s="27" t="s">
        <v>29</v>
      </c>
      <c r="C238" s="27" t="s">
        <v>859</v>
      </c>
      <c r="D238" s="27" t="s">
        <v>31</v>
      </c>
      <c r="E238" s="27" t="s">
        <v>32</v>
      </c>
      <c r="F238" s="27" t="s">
        <v>824</v>
      </c>
      <c r="G238" s="27" t="s">
        <v>860</v>
      </c>
      <c r="H238" s="27" t="s">
        <v>75</v>
      </c>
      <c r="I238" s="27">
        <v>19.7</v>
      </c>
      <c r="J238" s="27">
        <v>19.7</v>
      </c>
      <c r="K238" s="26">
        <v>0</v>
      </c>
      <c r="L238" s="26">
        <v>0</v>
      </c>
      <c r="M238" s="26">
        <v>0</v>
      </c>
      <c r="N238" s="30" t="s">
        <v>861</v>
      </c>
      <c r="O238" s="30" t="s">
        <v>862</v>
      </c>
      <c r="P238" s="30">
        <v>1</v>
      </c>
      <c r="Q238" s="43">
        <v>230</v>
      </c>
      <c r="R238" s="43">
        <v>985</v>
      </c>
      <c r="S238" s="43">
        <v>243</v>
      </c>
      <c r="T238" s="31">
        <v>0.98</v>
      </c>
      <c r="U238" s="27" t="s">
        <v>53</v>
      </c>
      <c r="V238" s="26" t="s">
        <v>41</v>
      </c>
    </row>
    <row r="239" s="9" customFormat="1" ht="64" customHeight="1" spans="1:22">
      <c r="A239" s="27">
        <v>11</v>
      </c>
      <c r="B239" s="27" t="s">
        <v>85</v>
      </c>
      <c r="C239" s="27" t="s">
        <v>863</v>
      </c>
      <c r="D239" s="27" t="s">
        <v>31</v>
      </c>
      <c r="E239" s="27" t="s">
        <v>32</v>
      </c>
      <c r="F239" s="27" t="s">
        <v>824</v>
      </c>
      <c r="G239" s="27" t="s">
        <v>833</v>
      </c>
      <c r="H239" s="27" t="s">
        <v>57</v>
      </c>
      <c r="I239" s="27">
        <v>15</v>
      </c>
      <c r="J239" s="27">
        <v>15</v>
      </c>
      <c r="K239" s="26">
        <v>0</v>
      </c>
      <c r="L239" s="26">
        <v>0</v>
      </c>
      <c r="M239" s="26">
        <v>0</v>
      </c>
      <c r="N239" s="30" t="s">
        <v>864</v>
      </c>
      <c r="O239" s="30" t="s">
        <v>865</v>
      </c>
      <c r="P239" s="30">
        <v>1</v>
      </c>
      <c r="Q239" s="43">
        <v>696</v>
      </c>
      <c r="R239" s="43">
        <v>2150</v>
      </c>
      <c r="S239" s="43">
        <v>568</v>
      </c>
      <c r="T239" s="31">
        <v>0.95</v>
      </c>
      <c r="U239" s="27" t="s">
        <v>102</v>
      </c>
      <c r="V239" s="26" t="s">
        <v>41</v>
      </c>
    </row>
    <row r="240" s="9" customFormat="1" ht="96" spans="1:22">
      <c r="A240" s="27">
        <v>12</v>
      </c>
      <c r="B240" s="27" t="s">
        <v>85</v>
      </c>
      <c r="C240" s="27" t="s">
        <v>866</v>
      </c>
      <c r="D240" s="27" t="s">
        <v>31</v>
      </c>
      <c r="E240" s="27" t="s">
        <v>32</v>
      </c>
      <c r="F240" s="27" t="s">
        <v>824</v>
      </c>
      <c r="G240" s="27" t="s">
        <v>833</v>
      </c>
      <c r="H240" s="27" t="s">
        <v>57</v>
      </c>
      <c r="I240" s="27">
        <v>16</v>
      </c>
      <c r="J240" s="27">
        <v>16</v>
      </c>
      <c r="K240" s="26">
        <v>0</v>
      </c>
      <c r="L240" s="26">
        <v>0</v>
      </c>
      <c r="M240" s="26">
        <v>0</v>
      </c>
      <c r="N240" s="30" t="s">
        <v>867</v>
      </c>
      <c r="O240" s="30" t="s">
        <v>868</v>
      </c>
      <c r="P240" s="30">
        <v>1</v>
      </c>
      <c r="Q240" s="43">
        <v>800</v>
      </c>
      <c r="R240" s="43">
        <v>2900</v>
      </c>
      <c r="S240" s="43">
        <v>592</v>
      </c>
      <c r="T240" s="31">
        <v>0.95</v>
      </c>
      <c r="U240" s="27" t="s">
        <v>53</v>
      </c>
      <c r="V240" s="26" t="s">
        <v>41</v>
      </c>
    </row>
    <row r="241" s="9" customFormat="1" ht="66" customHeight="1" spans="1:22">
      <c r="A241" s="27">
        <v>13</v>
      </c>
      <c r="B241" s="27" t="s">
        <v>29</v>
      </c>
      <c r="C241" s="27" t="s">
        <v>869</v>
      </c>
      <c r="D241" s="27" t="s">
        <v>31</v>
      </c>
      <c r="E241" s="27" t="s">
        <v>32</v>
      </c>
      <c r="F241" s="27" t="s">
        <v>824</v>
      </c>
      <c r="G241" s="27" t="s">
        <v>833</v>
      </c>
      <c r="H241" s="27" t="s">
        <v>57</v>
      </c>
      <c r="I241" s="27">
        <v>14.8</v>
      </c>
      <c r="J241" s="27">
        <v>14.8</v>
      </c>
      <c r="K241" s="26">
        <v>0</v>
      </c>
      <c r="L241" s="26">
        <v>0</v>
      </c>
      <c r="M241" s="26">
        <v>0</v>
      </c>
      <c r="N241" s="30" t="s">
        <v>870</v>
      </c>
      <c r="O241" s="30" t="s">
        <v>871</v>
      </c>
      <c r="P241" s="30">
        <v>1</v>
      </c>
      <c r="Q241" s="43">
        <v>89</v>
      </c>
      <c r="R241" s="43">
        <v>453</v>
      </c>
      <c r="S241" s="43">
        <v>214</v>
      </c>
      <c r="T241" s="31">
        <v>0.95</v>
      </c>
      <c r="U241" s="27" t="s">
        <v>53</v>
      </c>
      <c r="V241" s="26" t="s">
        <v>41</v>
      </c>
    </row>
    <row r="242" s="9" customFormat="1" ht="52" customHeight="1" spans="1:22">
      <c r="A242" s="27">
        <v>14</v>
      </c>
      <c r="B242" s="27" t="s">
        <v>29</v>
      </c>
      <c r="C242" s="27" t="s">
        <v>872</v>
      </c>
      <c r="D242" s="27" t="s">
        <v>31</v>
      </c>
      <c r="E242" s="27" t="s">
        <v>32</v>
      </c>
      <c r="F242" s="27" t="s">
        <v>824</v>
      </c>
      <c r="G242" s="27" t="s">
        <v>855</v>
      </c>
      <c r="H242" s="27" t="s">
        <v>35</v>
      </c>
      <c r="I242" s="27">
        <v>20</v>
      </c>
      <c r="J242" s="27">
        <v>20</v>
      </c>
      <c r="K242" s="26">
        <v>0</v>
      </c>
      <c r="L242" s="26">
        <v>0</v>
      </c>
      <c r="M242" s="26">
        <v>0</v>
      </c>
      <c r="N242" s="30" t="s">
        <v>873</v>
      </c>
      <c r="O242" s="30" t="s">
        <v>874</v>
      </c>
      <c r="P242" s="30">
        <v>1</v>
      </c>
      <c r="Q242" s="43">
        <v>51</v>
      </c>
      <c r="R242" s="43">
        <v>212</v>
      </c>
      <c r="S242" s="43">
        <v>35</v>
      </c>
      <c r="T242" s="31">
        <v>0.95</v>
      </c>
      <c r="U242" s="27" t="s">
        <v>53</v>
      </c>
      <c r="V242" s="26" t="s">
        <v>41</v>
      </c>
    </row>
    <row r="243" s="9" customFormat="1" ht="57" customHeight="1" spans="1:22">
      <c r="A243" s="27">
        <v>15</v>
      </c>
      <c r="B243" s="27" t="s">
        <v>29</v>
      </c>
      <c r="C243" s="27" t="s">
        <v>875</v>
      </c>
      <c r="D243" s="27" t="s">
        <v>31</v>
      </c>
      <c r="E243" s="27" t="s">
        <v>32</v>
      </c>
      <c r="F243" s="27" t="s">
        <v>824</v>
      </c>
      <c r="G243" s="27" t="s">
        <v>876</v>
      </c>
      <c r="H243" s="27" t="s">
        <v>75</v>
      </c>
      <c r="I243" s="27">
        <v>8.7</v>
      </c>
      <c r="J243" s="27">
        <v>8.7</v>
      </c>
      <c r="K243" s="26">
        <v>0</v>
      </c>
      <c r="L243" s="26">
        <v>0</v>
      </c>
      <c r="M243" s="26">
        <v>0</v>
      </c>
      <c r="N243" s="30" t="s">
        <v>877</v>
      </c>
      <c r="O243" s="30" t="s">
        <v>874</v>
      </c>
      <c r="P243" s="30">
        <v>1</v>
      </c>
      <c r="Q243" s="43">
        <v>68</v>
      </c>
      <c r="R243" s="43">
        <v>315</v>
      </c>
      <c r="S243" s="43">
        <v>95</v>
      </c>
      <c r="T243" s="31">
        <v>0.95</v>
      </c>
      <c r="U243" s="27" t="s">
        <v>53</v>
      </c>
      <c r="V243" s="26" t="s">
        <v>41</v>
      </c>
    </row>
    <row r="244" s="9" customFormat="1" ht="62" customHeight="1" spans="1:22">
      <c r="A244" s="27">
        <v>16</v>
      </c>
      <c r="B244" s="27" t="s">
        <v>29</v>
      </c>
      <c r="C244" s="27" t="s">
        <v>878</v>
      </c>
      <c r="D244" s="27" t="s">
        <v>31</v>
      </c>
      <c r="E244" s="27" t="s">
        <v>32</v>
      </c>
      <c r="F244" s="27" t="s">
        <v>824</v>
      </c>
      <c r="G244" s="27" t="s">
        <v>847</v>
      </c>
      <c r="H244" s="27" t="s">
        <v>75</v>
      </c>
      <c r="I244" s="27">
        <v>17.9</v>
      </c>
      <c r="J244" s="27">
        <v>17.9</v>
      </c>
      <c r="K244" s="26">
        <v>0</v>
      </c>
      <c r="L244" s="26">
        <v>0</v>
      </c>
      <c r="M244" s="26">
        <v>0</v>
      </c>
      <c r="N244" s="30" t="s">
        <v>879</v>
      </c>
      <c r="O244" s="30" t="s">
        <v>880</v>
      </c>
      <c r="P244" s="30">
        <v>1</v>
      </c>
      <c r="Q244" s="43">
        <v>150</v>
      </c>
      <c r="R244" s="43">
        <v>349</v>
      </c>
      <c r="S244" s="43">
        <v>80</v>
      </c>
      <c r="T244" s="31">
        <v>0.95</v>
      </c>
      <c r="U244" s="27" t="s">
        <v>53</v>
      </c>
      <c r="V244" s="26" t="s">
        <v>41</v>
      </c>
    </row>
    <row r="245" s="9" customFormat="1" ht="62" customHeight="1" spans="1:22">
      <c r="A245" s="27">
        <v>17</v>
      </c>
      <c r="B245" s="27" t="s">
        <v>29</v>
      </c>
      <c r="C245" s="27" t="s">
        <v>881</v>
      </c>
      <c r="D245" s="27" t="s">
        <v>31</v>
      </c>
      <c r="E245" s="27" t="s">
        <v>32</v>
      </c>
      <c r="F245" s="27" t="s">
        <v>824</v>
      </c>
      <c r="G245" s="27" t="s">
        <v>847</v>
      </c>
      <c r="H245" s="27" t="s">
        <v>75</v>
      </c>
      <c r="I245" s="27">
        <v>4.89</v>
      </c>
      <c r="J245" s="27">
        <v>4.89</v>
      </c>
      <c r="K245" s="26">
        <v>0</v>
      </c>
      <c r="L245" s="26">
        <v>0</v>
      </c>
      <c r="M245" s="26">
        <v>0</v>
      </c>
      <c r="N245" s="30" t="s">
        <v>882</v>
      </c>
      <c r="O245" s="30" t="s">
        <v>883</v>
      </c>
      <c r="P245" s="30">
        <v>1</v>
      </c>
      <c r="Q245" s="43">
        <v>60</v>
      </c>
      <c r="R245" s="43">
        <v>221</v>
      </c>
      <c r="S245" s="43">
        <v>74</v>
      </c>
      <c r="T245" s="31">
        <v>0.95</v>
      </c>
      <c r="U245" s="27" t="s">
        <v>53</v>
      </c>
      <c r="V245" s="26" t="s">
        <v>41</v>
      </c>
    </row>
    <row r="246" s="9" customFormat="1" ht="139" customHeight="1" spans="1:22">
      <c r="A246" s="27">
        <v>18</v>
      </c>
      <c r="B246" s="27" t="s">
        <v>29</v>
      </c>
      <c r="C246" s="27" t="s">
        <v>884</v>
      </c>
      <c r="D246" s="27" t="s">
        <v>192</v>
      </c>
      <c r="E246" s="27" t="s">
        <v>637</v>
      </c>
      <c r="F246" s="27" t="s">
        <v>824</v>
      </c>
      <c r="G246" s="27" t="s">
        <v>851</v>
      </c>
      <c r="H246" s="27" t="s">
        <v>57</v>
      </c>
      <c r="I246" s="27">
        <v>36</v>
      </c>
      <c r="J246" s="27">
        <v>36</v>
      </c>
      <c r="K246" s="26">
        <v>0</v>
      </c>
      <c r="L246" s="26">
        <v>0</v>
      </c>
      <c r="M246" s="26">
        <v>0</v>
      </c>
      <c r="N246" s="30" t="s">
        <v>885</v>
      </c>
      <c r="O246" s="30" t="s">
        <v>886</v>
      </c>
      <c r="P246" s="30">
        <v>1</v>
      </c>
      <c r="Q246" s="43">
        <v>128</v>
      </c>
      <c r="R246" s="43">
        <v>485</v>
      </c>
      <c r="S246" s="43">
        <v>33</v>
      </c>
      <c r="T246" s="31">
        <v>0.95</v>
      </c>
      <c r="U246" s="27" t="s">
        <v>53</v>
      </c>
      <c r="V246" s="26" t="s">
        <v>41</v>
      </c>
    </row>
    <row r="247" s="9" customFormat="1" ht="77" customHeight="1" spans="1:22">
      <c r="A247" s="27">
        <v>19</v>
      </c>
      <c r="B247" s="26" t="s">
        <v>29</v>
      </c>
      <c r="C247" s="27" t="s">
        <v>887</v>
      </c>
      <c r="D247" s="27" t="s">
        <v>31</v>
      </c>
      <c r="E247" s="27" t="s">
        <v>637</v>
      </c>
      <c r="F247" s="27" t="s">
        <v>824</v>
      </c>
      <c r="G247" s="27" t="s">
        <v>833</v>
      </c>
      <c r="H247" s="27" t="s">
        <v>57</v>
      </c>
      <c r="I247" s="27">
        <v>11.6</v>
      </c>
      <c r="J247" s="27">
        <v>11.6</v>
      </c>
      <c r="K247" s="26">
        <v>0</v>
      </c>
      <c r="L247" s="26">
        <v>0</v>
      </c>
      <c r="M247" s="26">
        <v>0</v>
      </c>
      <c r="N247" s="27" t="s">
        <v>888</v>
      </c>
      <c r="O247" s="27" t="s">
        <v>835</v>
      </c>
      <c r="P247" s="62">
        <v>1</v>
      </c>
      <c r="Q247" s="27">
        <v>116</v>
      </c>
      <c r="R247" s="27">
        <v>483</v>
      </c>
      <c r="S247" s="36">
        <v>260</v>
      </c>
      <c r="T247" s="38">
        <v>0.95</v>
      </c>
      <c r="U247" s="36" t="s">
        <v>53</v>
      </c>
      <c r="V247" s="26" t="s">
        <v>41</v>
      </c>
    </row>
    <row r="248" s="9" customFormat="1" ht="77" customHeight="1" spans="1:22">
      <c r="A248" s="27">
        <v>20</v>
      </c>
      <c r="B248" s="26" t="s">
        <v>29</v>
      </c>
      <c r="C248" s="27" t="s">
        <v>889</v>
      </c>
      <c r="D248" s="27" t="s">
        <v>31</v>
      </c>
      <c r="E248" s="27" t="s">
        <v>32</v>
      </c>
      <c r="F248" s="27" t="s">
        <v>824</v>
      </c>
      <c r="G248" s="27" t="s">
        <v>855</v>
      </c>
      <c r="H248" s="27" t="s">
        <v>35</v>
      </c>
      <c r="I248" s="27">
        <v>20</v>
      </c>
      <c r="J248" s="27">
        <v>20</v>
      </c>
      <c r="K248" s="26">
        <v>0</v>
      </c>
      <c r="L248" s="26">
        <v>0</v>
      </c>
      <c r="M248" s="26">
        <v>0</v>
      </c>
      <c r="N248" s="27" t="s">
        <v>890</v>
      </c>
      <c r="O248" s="27" t="s">
        <v>891</v>
      </c>
      <c r="P248" s="27">
        <v>1</v>
      </c>
      <c r="Q248" s="27">
        <v>70</v>
      </c>
      <c r="R248" s="27">
        <v>306</v>
      </c>
      <c r="S248" s="27">
        <v>46</v>
      </c>
      <c r="T248" s="31">
        <v>0.95</v>
      </c>
      <c r="U248" s="27" t="s">
        <v>53</v>
      </c>
      <c r="V248" s="26" t="s">
        <v>41</v>
      </c>
    </row>
    <row r="249" s="9" customFormat="1" ht="175" customHeight="1" spans="1:22">
      <c r="A249" s="27">
        <v>21</v>
      </c>
      <c r="B249" s="26" t="s">
        <v>29</v>
      </c>
      <c r="C249" s="27" t="s">
        <v>892</v>
      </c>
      <c r="D249" s="27" t="s">
        <v>31</v>
      </c>
      <c r="E249" s="27" t="s">
        <v>32</v>
      </c>
      <c r="F249" s="27" t="s">
        <v>824</v>
      </c>
      <c r="G249" s="27" t="s">
        <v>893</v>
      </c>
      <c r="H249" s="27" t="s">
        <v>35</v>
      </c>
      <c r="I249" s="27">
        <v>20</v>
      </c>
      <c r="J249" s="27">
        <v>20</v>
      </c>
      <c r="K249" s="26">
        <v>0</v>
      </c>
      <c r="L249" s="26">
        <v>0</v>
      </c>
      <c r="M249" s="26">
        <v>0</v>
      </c>
      <c r="N249" s="27" t="s">
        <v>894</v>
      </c>
      <c r="O249" s="27" t="s">
        <v>827</v>
      </c>
      <c r="P249" s="27">
        <v>1</v>
      </c>
      <c r="Q249" s="27">
        <v>66</v>
      </c>
      <c r="R249" s="27">
        <v>278</v>
      </c>
      <c r="S249" s="27">
        <v>102</v>
      </c>
      <c r="T249" s="63">
        <v>0.98</v>
      </c>
      <c r="U249" s="27" t="s">
        <v>53</v>
      </c>
      <c r="V249" s="26" t="s">
        <v>41</v>
      </c>
    </row>
    <row r="250" s="9" customFormat="1" ht="56" customHeight="1" spans="1:22">
      <c r="A250" s="27">
        <v>22</v>
      </c>
      <c r="B250" s="26" t="s">
        <v>29</v>
      </c>
      <c r="C250" s="26" t="s">
        <v>895</v>
      </c>
      <c r="D250" s="27" t="s">
        <v>31</v>
      </c>
      <c r="E250" s="27" t="s">
        <v>32</v>
      </c>
      <c r="F250" s="27" t="s">
        <v>824</v>
      </c>
      <c r="G250" s="27" t="s">
        <v>833</v>
      </c>
      <c r="H250" s="27" t="s">
        <v>57</v>
      </c>
      <c r="I250" s="26">
        <v>12.5</v>
      </c>
      <c r="J250" s="26">
        <v>12.5</v>
      </c>
      <c r="K250" s="26">
        <v>0</v>
      </c>
      <c r="L250" s="26">
        <v>0</v>
      </c>
      <c r="M250" s="26">
        <v>0</v>
      </c>
      <c r="N250" s="26" t="s">
        <v>896</v>
      </c>
      <c r="O250" s="26" t="s">
        <v>897</v>
      </c>
      <c r="P250" s="46">
        <v>1</v>
      </c>
      <c r="Q250" s="46">
        <v>68</v>
      </c>
      <c r="R250" s="46">
        <v>216</v>
      </c>
      <c r="S250" s="46">
        <v>46</v>
      </c>
      <c r="T250" s="31">
        <v>0.95</v>
      </c>
      <c r="U250" s="27" t="s">
        <v>53</v>
      </c>
      <c r="V250" s="26" t="s">
        <v>41</v>
      </c>
    </row>
    <row r="251" s="9" customFormat="1" ht="71" customHeight="1" spans="1:22">
      <c r="A251" s="27">
        <v>23</v>
      </c>
      <c r="B251" s="26" t="s">
        <v>29</v>
      </c>
      <c r="C251" s="26" t="s">
        <v>898</v>
      </c>
      <c r="D251" s="26" t="s">
        <v>31</v>
      </c>
      <c r="E251" s="26" t="s">
        <v>32</v>
      </c>
      <c r="F251" s="26" t="s">
        <v>824</v>
      </c>
      <c r="G251" s="64" t="s">
        <v>899</v>
      </c>
      <c r="H251" s="64" t="s">
        <v>428</v>
      </c>
      <c r="I251" s="64">
        <v>7.5</v>
      </c>
      <c r="J251" s="64">
        <v>7.5</v>
      </c>
      <c r="K251" s="26">
        <v>0</v>
      </c>
      <c r="L251" s="26">
        <v>0</v>
      </c>
      <c r="M251" s="26">
        <v>0</v>
      </c>
      <c r="N251" s="64" t="s">
        <v>900</v>
      </c>
      <c r="O251" s="64" t="s">
        <v>901</v>
      </c>
      <c r="P251" s="64">
        <v>2</v>
      </c>
      <c r="Q251" s="26">
        <v>190</v>
      </c>
      <c r="R251" s="26">
        <v>622</v>
      </c>
      <c r="S251" s="26">
        <v>57</v>
      </c>
      <c r="T251" s="47">
        <v>0.95</v>
      </c>
      <c r="U251" s="26" t="s">
        <v>53</v>
      </c>
      <c r="V251" s="26" t="s">
        <v>41</v>
      </c>
    </row>
    <row r="252" s="9" customFormat="1" ht="44" customHeight="1" spans="1:22">
      <c r="A252" s="27">
        <v>24</v>
      </c>
      <c r="B252" s="65" t="s">
        <v>29</v>
      </c>
      <c r="C252" s="27" t="s">
        <v>902</v>
      </c>
      <c r="D252" s="41" t="s">
        <v>31</v>
      </c>
      <c r="E252" s="27" t="s">
        <v>32</v>
      </c>
      <c r="F252" s="41" t="s">
        <v>824</v>
      </c>
      <c r="G252" s="41" t="s">
        <v>843</v>
      </c>
      <c r="H252" s="41" t="s">
        <v>75</v>
      </c>
      <c r="I252" s="41">
        <v>6.54</v>
      </c>
      <c r="J252" s="41">
        <v>6.54</v>
      </c>
      <c r="K252" s="26">
        <v>0</v>
      </c>
      <c r="L252" s="26">
        <v>0</v>
      </c>
      <c r="M252" s="26">
        <v>0</v>
      </c>
      <c r="N252" s="41" t="s">
        <v>903</v>
      </c>
      <c r="O252" s="41" t="s">
        <v>904</v>
      </c>
      <c r="P252" s="41">
        <v>1</v>
      </c>
      <c r="Q252" s="41">
        <v>21</v>
      </c>
      <c r="R252" s="41">
        <v>97</v>
      </c>
      <c r="S252" s="41">
        <v>5</v>
      </c>
      <c r="T252" s="47">
        <v>0.95</v>
      </c>
      <c r="U252" s="41" t="s">
        <v>53</v>
      </c>
      <c r="V252" s="26" t="s">
        <v>41</v>
      </c>
    </row>
    <row r="253" s="9" customFormat="1" ht="56" customHeight="1" spans="1:22">
      <c r="A253" s="27">
        <v>25</v>
      </c>
      <c r="B253" s="27" t="s">
        <v>29</v>
      </c>
      <c r="C253" s="27" t="s">
        <v>905</v>
      </c>
      <c r="D253" s="27" t="s">
        <v>31</v>
      </c>
      <c r="E253" s="27" t="s">
        <v>32</v>
      </c>
      <c r="F253" s="27" t="s">
        <v>824</v>
      </c>
      <c r="G253" s="27" t="s">
        <v>829</v>
      </c>
      <c r="H253" s="27" t="s">
        <v>35</v>
      </c>
      <c r="I253" s="27">
        <v>10</v>
      </c>
      <c r="J253" s="27">
        <v>10</v>
      </c>
      <c r="K253" s="26">
        <v>0</v>
      </c>
      <c r="L253" s="26">
        <v>0</v>
      </c>
      <c r="M253" s="26">
        <v>0</v>
      </c>
      <c r="N253" s="27" t="s">
        <v>906</v>
      </c>
      <c r="O253" s="27" t="s">
        <v>907</v>
      </c>
      <c r="P253" s="27">
        <v>1</v>
      </c>
      <c r="Q253" s="27">
        <v>50</v>
      </c>
      <c r="R253" s="27">
        <v>201</v>
      </c>
      <c r="S253" s="27">
        <v>52</v>
      </c>
      <c r="T253" s="31">
        <v>0.95</v>
      </c>
      <c r="U253" s="41" t="s">
        <v>53</v>
      </c>
      <c r="V253" s="26" t="s">
        <v>41</v>
      </c>
    </row>
    <row r="254" s="9" customFormat="1" ht="39" customHeight="1" spans="1:22">
      <c r="A254" s="27" t="s">
        <v>908</v>
      </c>
      <c r="B254" s="27"/>
      <c r="C254" s="27"/>
      <c r="D254" s="27"/>
      <c r="E254" s="27"/>
      <c r="F254" s="27"/>
      <c r="G254" s="27"/>
      <c r="H254" s="30"/>
      <c r="I254" s="29">
        <v>539.48</v>
      </c>
      <c r="J254" s="29">
        <v>539.48</v>
      </c>
      <c r="K254" s="26">
        <v>0</v>
      </c>
      <c r="L254" s="26">
        <v>0</v>
      </c>
      <c r="M254" s="26">
        <v>0</v>
      </c>
      <c r="N254" s="27"/>
      <c r="O254" s="27"/>
      <c r="P254" s="27"/>
      <c r="Q254" s="27"/>
      <c r="R254" s="27"/>
      <c r="S254" s="27"/>
      <c r="T254" s="27"/>
      <c r="U254" s="27"/>
      <c r="V254" s="26"/>
    </row>
    <row r="255" s="9" customFormat="1" ht="65" customHeight="1" spans="1:22">
      <c r="A255" s="27">
        <v>1</v>
      </c>
      <c r="B255" s="27" t="s">
        <v>29</v>
      </c>
      <c r="C255" s="27" t="s">
        <v>909</v>
      </c>
      <c r="D255" s="27" t="s">
        <v>31</v>
      </c>
      <c r="E255" s="27" t="s">
        <v>32</v>
      </c>
      <c r="F255" s="27" t="s">
        <v>910</v>
      </c>
      <c r="G255" s="27" t="s">
        <v>911</v>
      </c>
      <c r="H255" s="27" t="s">
        <v>57</v>
      </c>
      <c r="I255" s="66">
        <v>11</v>
      </c>
      <c r="J255" s="66">
        <v>11</v>
      </c>
      <c r="K255" s="26">
        <v>0</v>
      </c>
      <c r="L255" s="26">
        <v>0</v>
      </c>
      <c r="M255" s="26">
        <v>0</v>
      </c>
      <c r="N255" s="27" t="s">
        <v>912</v>
      </c>
      <c r="O255" s="27" t="s">
        <v>913</v>
      </c>
      <c r="P255" s="27">
        <v>1</v>
      </c>
      <c r="Q255" s="43">
        <v>85</v>
      </c>
      <c r="R255" s="43">
        <v>346</v>
      </c>
      <c r="S255" s="43">
        <v>32</v>
      </c>
      <c r="T255" s="32" t="s">
        <v>121</v>
      </c>
      <c r="U255" s="27" t="s">
        <v>47</v>
      </c>
      <c r="V255" s="26" t="s">
        <v>41</v>
      </c>
    </row>
    <row r="256" s="9" customFormat="1" ht="66" customHeight="1" spans="1:22">
      <c r="A256" s="27">
        <v>2</v>
      </c>
      <c r="B256" s="27" t="s">
        <v>29</v>
      </c>
      <c r="C256" s="27" t="s">
        <v>914</v>
      </c>
      <c r="D256" s="27" t="s">
        <v>31</v>
      </c>
      <c r="E256" s="27" t="s">
        <v>32</v>
      </c>
      <c r="F256" s="27" t="s">
        <v>910</v>
      </c>
      <c r="G256" s="27" t="s">
        <v>911</v>
      </c>
      <c r="H256" s="27" t="s">
        <v>57</v>
      </c>
      <c r="I256" s="66">
        <v>18</v>
      </c>
      <c r="J256" s="66">
        <v>18</v>
      </c>
      <c r="K256" s="26">
        <v>0</v>
      </c>
      <c r="L256" s="26">
        <v>0</v>
      </c>
      <c r="M256" s="26">
        <v>0</v>
      </c>
      <c r="N256" s="27" t="s">
        <v>915</v>
      </c>
      <c r="O256" s="27" t="s">
        <v>916</v>
      </c>
      <c r="P256" s="27">
        <v>1</v>
      </c>
      <c r="Q256" s="27">
        <v>87</v>
      </c>
      <c r="R256" s="27">
        <v>302</v>
      </c>
      <c r="S256" s="27">
        <v>15</v>
      </c>
      <c r="T256" s="32" t="s">
        <v>917</v>
      </c>
      <c r="U256" s="27" t="s">
        <v>53</v>
      </c>
      <c r="V256" s="26" t="s">
        <v>41</v>
      </c>
    </row>
    <row r="257" s="9" customFormat="1" ht="77" customHeight="1" spans="1:22">
      <c r="A257" s="27">
        <v>3</v>
      </c>
      <c r="B257" s="27" t="s">
        <v>29</v>
      </c>
      <c r="C257" s="27" t="s">
        <v>918</v>
      </c>
      <c r="D257" s="27" t="s">
        <v>31</v>
      </c>
      <c r="E257" s="27" t="s">
        <v>32</v>
      </c>
      <c r="F257" s="27" t="s">
        <v>910</v>
      </c>
      <c r="G257" s="27" t="s">
        <v>911</v>
      </c>
      <c r="H257" s="27" t="s">
        <v>57</v>
      </c>
      <c r="I257" s="66">
        <v>10.8</v>
      </c>
      <c r="J257" s="66">
        <v>10.8</v>
      </c>
      <c r="K257" s="26">
        <v>0</v>
      </c>
      <c r="L257" s="26">
        <v>0</v>
      </c>
      <c r="M257" s="26">
        <v>0</v>
      </c>
      <c r="N257" s="27" t="s">
        <v>919</v>
      </c>
      <c r="O257" s="27" t="s">
        <v>920</v>
      </c>
      <c r="P257" s="27">
        <v>1</v>
      </c>
      <c r="Q257" s="27">
        <v>98</v>
      </c>
      <c r="R257" s="27">
        <v>263</v>
      </c>
      <c r="S257" s="27">
        <v>8</v>
      </c>
      <c r="T257" s="32" t="s">
        <v>121</v>
      </c>
      <c r="U257" s="27" t="s">
        <v>53</v>
      </c>
      <c r="V257" s="26" t="s">
        <v>41</v>
      </c>
    </row>
    <row r="258" s="9" customFormat="1" ht="64" customHeight="1" spans="1:22">
      <c r="A258" s="27">
        <v>4</v>
      </c>
      <c r="B258" s="27" t="s">
        <v>29</v>
      </c>
      <c r="C258" s="52" t="s">
        <v>921</v>
      </c>
      <c r="D258" s="52" t="s">
        <v>31</v>
      </c>
      <c r="E258" s="27" t="s">
        <v>32</v>
      </c>
      <c r="F258" s="52" t="s">
        <v>910</v>
      </c>
      <c r="G258" s="27" t="s">
        <v>911</v>
      </c>
      <c r="H258" s="27" t="s">
        <v>57</v>
      </c>
      <c r="I258" s="67">
        <v>22.6</v>
      </c>
      <c r="J258" s="67">
        <v>22.6</v>
      </c>
      <c r="K258" s="26">
        <v>0</v>
      </c>
      <c r="L258" s="26">
        <v>0</v>
      </c>
      <c r="M258" s="26">
        <v>0</v>
      </c>
      <c r="N258" s="52" t="s">
        <v>922</v>
      </c>
      <c r="O258" s="27" t="s">
        <v>923</v>
      </c>
      <c r="P258" s="27">
        <v>1</v>
      </c>
      <c r="Q258" s="52">
        <v>75</v>
      </c>
      <c r="R258" s="52">
        <v>305</v>
      </c>
      <c r="S258" s="52">
        <v>106</v>
      </c>
      <c r="T258" s="32">
        <v>0.98</v>
      </c>
      <c r="U258" s="27" t="s">
        <v>53</v>
      </c>
      <c r="V258" s="26" t="s">
        <v>41</v>
      </c>
    </row>
    <row r="259" s="9" customFormat="1" ht="60" customHeight="1" spans="1:22">
      <c r="A259" s="27">
        <v>5</v>
      </c>
      <c r="B259" s="27" t="s">
        <v>29</v>
      </c>
      <c r="C259" s="27" t="s">
        <v>924</v>
      </c>
      <c r="D259" s="27" t="s">
        <v>31</v>
      </c>
      <c r="E259" s="27" t="s">
        <v>32</v>
      </c>
      <c r="F259" s="27" t="s">
        <v>910</v>
      </c>
      <c r="G259" s="27" t="s">
        <v>925</v>
      </c>
      <c r="H259" s="27" t="s">
        <v>35</v>
      </c>
      <c r="I259" s="68">
        <v>12</v>
      </c>
      <c r="J259" s="68">
        <v>12</v>
      </c>
      <c r="K259" s="26">
        <v>0</v>
      </c>
      <c r="L259" s="26">
        <v>0</v>
      </c>
      <c r="M259" s="26">
        <v>0</v>
      </c>
      <c r="N259" s="27" t="s">
        <v>926</v>
      </c>
      <c r="O259" s="27" t="s">
        <v>927</v>
      </c>
      <c r="P259" s="27">
        <v>1</v>
      </c>
      <c r="Q259" s="27">
        <v>365</v>
      </c>
      <c r="R259" s="27">
        <v>1293</v>
      </c>
      <c r="S259" s="27">
        <v>61</v>
      </c>
      <c r="T259" s="31">
        <v>0.97</v>
      </c>
      <c r="U259" s="27" t="s">
        <v>53</v>
      </c>
      <c r="V259" s="26" t="s">
        <v>41</v>
      </c>
    </row>
    <row r="260" s="9" customFormat="1" ht="85" customHeight="1" spans="1:22">
      <c r="A260" s="27">
        <v>6</v>
      </c>
      <c r="B260" s="27" t="s">
        <v>29</v>
      </c>
      <c r="C260" s="27" t="s">
        <v>928</v>
      </c>
      <c r="D260" s="27" t="s">
        <v>31</v>
      </c>
      <c r="E260" s="27" t="s">
        <v>32</v>
      </c>
      <c r="F260" s="27" t="s">
        <v>910</v>
      </c>
      <c r="G260" s="27" t="s">
        <v>929</v>
      </c>
      <c r="H260" s="27" t="s">
        <v>75</v>
      </c>
      <c r="I260" s="69">
        <v>17.9</v>
      </c>
      <c r="J260" s="69">
        <v>17.9</v>
      </c>
      <c r="K260" s="26">
        <v>0</v>
      </c>
      <c r="L260" s="26">
        <v>0</v>
      </c>
      <c r="M260" s="26">
        <v>0</v>
      </c>
      <c r="N260" s="27" t="s">
        <v>930</v>
      </c>
      <c r="O260" s="27" t="s">
        <v>931</v>
      </c>
      <c r="P260" s="27">
        <v>1</v>
      </c>
      <c r="Q260" s="27">
        <v>53</v>
      </c>
      <c r="R260" s="27">
        <v>261</v>
      </c>
      <c r="S260" s="27">
        <v>21</v>
      </c>
      <c r="T260" s="32">
        <v>0.97</v>
      </c>
      <c r="U260" s="27" t="s">
        <v>53</v>
      </c>
      <c r="V260" s="26" t="s">
        <v>41</v>
      </c>
    </row>
    <row r="261" s="9" customFormat="1" ht="81" customHeight="1" spans="1:22">
      <c r="A261" s="27">
        <v>7</v>
      </c>
      <c r="B261" s="27" t="s">
        <v>29</v>
      </c>
      <c r="C261" s="27" t="s">
        <v>932</v>
      </c>
      <c r="D261" s="27" t="s">
        <v>31</v>
      </c>
      <c r="E261" s="27" t="s">
        <v>637</v>
      </c>
      <c r="F261" s="27" t="s">
        <v>910</v>
      </c>
      <c r="G261" s="27" t="s">
        <v>933</v>
      </c>
      <c r="H261" s="27" t="s">
        <v>35</v>
      </c>
      <c r="I261" s="27">
        <v>16.8</v>
      </c>
      <c r="J261" s="27">
        <v>16.8</v>
      </c>
      <c r="K261" s="26">
        <v>0</v>
      </c>
      <c r="L261" s="26">
        <v>0</v>
      </c>
      <c r="M261" s="26">
        <v>0</v>
      </c>
      <c r="N261" s="27" t="s">
        <v>934</v>
      </c>
      <c r="O261" s="27" t="s">
        <v>935</v>
      </c>
      <c r="P261" s="27">
        <v>1</v>
      </c>
      <c r="Q261" s="27">
        <v>610</v>
      </c>
      <c r="R261" s="27">
        <v>2350</v>
      </c>
      <c r="S261" s="27">
        <v>26</v>
      </c>
      <c r="T261" s="31">
        <v>0.98</v>
      </c>
      <c r="U261" s="27" t="s">
        <v>53</v>
      </c>
      <c r="V261" s="26" t="s">
        <v>41</v>
      </c>
    </row>
    <row r="262" s="9" customFormat="1" ht="65" customHeight="1" spans="1:22">
      <c r="A262" s="27">
        <v>8</v>
      </c>
      <c r="B262" s="27" t="s">
        <v>29</v>
      </c>
      <c r="C262" s="27" t="s">
        <v>936</v>
      </c>
      <c r="D262" s="27" t="s">
        <v>31</v>
      </c>
      <c r="E262" s="27" t="s">
        <v>637</v>
      </c>
      <c r="F262" s="27" t="s">
        <v>910</v>
      </c>
      <c r="G262" s="27" t="s">
        <v>937</v>
      </c>
      <c r="H262" s="27" t="s">
        <v>75</v>
      </c>
      <c r="I262" s="69">
        <v>23.6</v>
      </c>
      <c r="J262" s="69">
        <v>23.6</v>
      </c>
      <c r="K262" s="26">
        <v>0</v>
      </c>
      <c r="L262" s="26">
        <v>0</v>
      </c>
      <c r="M262" s="26">
        <v>0</v>
      </c>
      <c r="N262" s="27" t="s">
        <v>938</v>
      </c>
      <c r="O262" s="27" t="s">
        <v>939</v>
      </c>
      <c r="P262" s="27">
        <v>1</v>
      </c>
      <c r="Q262" s="27">
        <v>136</v>
      </c>
      <c r="R262" s="27">
        <v>398</v>
      </c>
      <c r="S262" s="27">
        <v>31</v>
      </c>
      <c r="T262" s="31">
        <v>0.98</v>
      </c>
      <c r="U262" s="27" t="s">
        <v>53</v>
      </c>
      <c r="V262" s="26" t="s">
        <v>41</v>
      </c>
    </row>
    <row r="263" s="10" customFormat="1" ht="48" customHeight="1" spans="1:22">
      <c r="A263" s="27">
        <v>9</v>
      </c>
      <c r="B263" s="27" t="s">
        <v>29</v>
      </c>
      <c r="C263" s="27" t="s">
        <v>940</v>
      </c>
      <c r="D263" s="27" t="s">
        <v>31</v>
      </c>
      <c r="E263" s="27" t="s">
        <v>637</v>
      </c>
      <c r="F263" s="27" t="s">
        <v>910</v>
      </c>
      <c r="G263" s="27" t="s">
        <v>941</v>
      </c>
      <c r="H263" s="27" t="s">
        <v>35</v>
      </c>
      <c r="I263" s="69">
        <v>10</v>
      </c>
      <c r="J263" s="69">
        <v>10</v>
      </c>
      <c r="K263" s="26">
        <v>0</v>
      </c>
      <c r="L263" s="26">
        <v>0</v>
      </c>
      <c r="M263" s="26">
        <v>0</v>
      </c>
      <c r="N263" s="27" t="s">
        <v>942</v>
      </c>
      <c r="O263" s="27" t="s">
        <v>943</v>
      </c>
      <c r="P263" s="27">
        <v>1</v>
      </c>
      <c r="Q263" s="27" t="s">
        <v>944</v>
      </c>
      <c r="R263" s="27" t="s">
        <v>945</v>
      </c>
      <c r="S263" s="27" t="s">
        <v>946</v>
      </c>
      <c r="T263" s="31">
        <v>0.96</v>
      </c>
      <c r="U263" s="27" t="s">
        <v>40</v>
      </c>
      <c r="V263" s="26" t="s">
        <v>41</v>
      </c>
    </row>
    <row r="264" s="9" customFormat="1" ht="66" customHeight="1" spans="1:22">
      <c r="A264" s="27">
        <v>10</v>
      </c>
      <c r="B264" s="27" t="s">
        <v>29</v>
      </c>
      <c r="C264" s="27" t="s">
        <v>947</v>
      </c>
      <c r="D264" s="27" t="s">
        <v>31</v>
      </c>
      <c r="E264" s="27" t="s">
        <v>637</v>
      </c>
      <c r="F264" s="27" t="s">
        <v>910</v>
      </c>
      <c r="G264" s="27" t="s">
        <v>948</v>
      </c>
      <c r="H264" s="27" t="s">
        <v>75</v>
      </c>
      <c r="I264" s="69">
        <v>22</v>
      </c>
      <c r="J264" s="68">
        <v>22</v>
      </c>
      <c r="K264" s="26">
        <v>0</v>
      </c>
      <c r="L264" s="26">
        <v>0</v>
      </c>
      <c r="M264" s="26">
        <v>0</v>
      </c>
      <c r="N264" s="27" t="s">
        <v>949</v>
      </c>
      <c r="O264" s="27" t="s">
        <v>950</v>
      </c>
      <c r="P264" s="27">
        <v>1</v>
      </c>
      <c r="Q264" s="27">
        <v>46</v>
      </c>
      <c r="R264" s="27">
        <v>199</v>
      </c>
      <c r="S264" s="27">
        <v>7</v>
      </c>
      <c r="T264" s="31">
        <v>0.98</v>
      </c>
      <c r="U264" s="27" t="s">
        <v>53</v>
      </c>
      <c r="V264" s="26" t="s">
        <v>41</v>
      </c>
    </row>
    <row r="265" s="9" customFormat="1" ht="66" customHeight="1" spans="1:22">
      <c r="A265" s="27">
        <v>11</v>
      </c>
      <c r="B265" s="27" t="s">
        <v>29</v>
      </c>
      <c r="C265" s="27" t="s">
        <v>951</v>
      </c>
      <c r="D265" s="27" t="s">
        <v>31</v>
      </c>
      <c r="E265" s="27" t="s">
        <v>637</v>
      </c>
      <c r="F265" s="27" t="s">
        <v>910</v>
      </c>
      <c r="G265" s="27" t="s">
        <v>911</v>
      </c>
      <c r="H265" s="27" t="s">
        <v>57</v>
      </c>
      <c r="I265" s="69">
        <v>44.38</v>
      </c>
      <c r="J265" s="69">
        <v>44.38</v>
      </c>
      <c r="K265" s="26">
        <v>0</v>
      </c>
      <c r="L265" s="26">
        <v>0</v>
      </c>
      <c r="M265" s="26">
        <v>0</v>
      </c>
      <c r="N265" s="27" t="s">
        <v>952</v>
      </c>
      <c r="O265" s="27" t="s">
        <v>953</v>
      </c>
      <c r="P265" s="27">
        <v>1</v>
      </c>
      <c r="Q265" s="27">
        <v>44</v>
      </c>
      <c r="R265" s="27">
        <v>177</v>
      </c>
      <c r="S265" s="30">
        <v>15</v>
      </c>
      <c r="T265" s="31" t="s">
        <v>121</v>
      </c>
      <c r="U265" s="27" t="s">
        <v>40</v>
      </c>
      <c r="V265" s="26" t="s">
        <v>41</v>
      </c>
    </row>
    <row r="266" s="9" customFormat="1" ht="57" customHeight="1" spans="1:22">
      <c r="A266" s="27">
        <v>12</v>
      </c>
      <c r="B266" s="27" t="s">
        <v>29</v>
      </c>
      <c r="C266" s="27" t="s">
        <v>954</v>
      </c>
      <c r="D266" s="27" t="s">
        <v>31</v>
      </c>
      <c r="E266" s="27" t="s">
        <v>32</v>
      </c>
      <c r="F266" s="27" t="s">
        <v>910</v>
      </c>
      <c r="G266" s="27" t="s">
        <v>911</v>
      </c>
      <c r="H266" s="27" t="s">
        <v>57</v>
      </c>
      <c r="I266" s="32">
        <v>11.3</v>
      </c>
      <c r="J266" s="30">
        <v>11.3</v>
      </c>
      <c r="K266" s="26">
        <v>0</v>
      </c>
      <c r="L266" s="26">
        <v>0</v>
      </c>
      <c r="M266" s="26">
        <v>0</v>
      </c>
      <c r="N266" s="27" t="s">
        <v>955</v>
      </c>
      <c r="O266" s="30" t="s">
        <v>956</v>
      </c>
      <c r="P266" s="30">
        <v>1</v>
      </c>
      <c r="Q266" s="27">
        <v>80</v>
      </c>
      <c r="R266" s="27">
        <v>286</v>
      </c>
      <c r="S266" s="30">
        <v>11</v>
      </c>
      <c r="T266" s="31" t="s">
        <v>121</v>
      </c>
      <c r="U266" s="30" t="s">
        <v>40</v>
      </c>
      <c r="V266" s="26" t="s">
        <v>41</v>
      </c>
    </row>
    <row r="267" s="9" customFormat="1" ht="56" customHeight="1" spans="1:22">
      <c r="A267" s="27">
        <v>13</v>
      </c>
      <c r="B267" s="27" t="s">
        <v>29</v>
      </c>
      <c r="C267" s="27" t="s">
        <v>957</v>
      </c>
      <c r="D267" s="27" t="s">
        <v>31</v>
      </c>
      <c r="E267" s="27" t="s">
        <v>32</v>
      </c>
      <c r="F267" s="27" t="s">
        <v>910</v>
      </c>
      <c r="G267" s="27" t="s">
        <v>958</v>
      </c>
      <c r="H267" s="27" t="s">
        <v>35</v>
      </c>
      <c r="I267" s="32">
        <v>17.5</v>
      </c>
      <c r="J267" s="30">
        <v>17.5</v>
      </c>
      <c r="K267" s="26">
        <v>0</v>
      </c>
      <c r="L267" s="26">
        <v>0</v>
      </c>
      <c r="M267" s="26">
        <v>0</v>
      </c>
      <c r="N267" s="27" t="s">
        <v>959</v>
      </c>
      <c r="O267" s="30" t="s">
        <v>960</v>
      </c>
      <c r="P267" s="30">
        <v>1</v>
      </c>
      <c r="Q267" s="27">
        <v>68</v>
      </c>
      <c r="R267" s="30">
        <v>230</v>
      </c>
      <c r="S267" s="30">
        <v>15</v>
      </c>
      <c r="T267" s="31">
        <v>0.96</v>
      </c>
      <c r="U267" s="27" t="s">
        <v>53</v>
      </c>
      <c r="V267" s="26" t="s">
        <v>41</v>
      </c>
    </row>
    <row r="268" s="15" customFormat="1" ht="53" customHeight="1" spans="1:22">
      <c r="A268" s="27">
        <v>14</v>
      </c>
      <c r="B268" s="27" t="s">
        <v>29</v>
      </c>
      <c r="C268" s="27" t="s">
        <v>961</v>
      </c>
      <c r="D268" s="27" t="s">
        <v>31</v>
      </c>
      <c r="E268" s="27" t="s">
        <v>32</v>
      </c>
      <c r="F268" s="27" t="s">
        <v>910</v>
      </c>
      <c r="G268" s="27" t="s">
        <v>962</v>
      </c>
      <c r="H268" s="27" t="s">
        <v>75</v>
      </c>
      <c r="I268" s="32">
        <v>23.5</v>
      </c>
      <c r="J268" s="30">
        <v>23.5</v>
      </c>
      <c r="K268" s="26">
        <v>0</v>
      </c>
      <c r="L268" s="26">
        <v>0</v>
      </c>
      <c r="M268" s="26">
        <v>0</v>
      </c>
      <c r="N268" s="27" t="s">
        <v>963</v>
      </c>
      <c r="O268" s="30" t="s">
        <v>964</v>
      </c>
      <c r="P268" s="30">
        <v>1</v>
      </c>
      <c r="Q268" s="27">
        <v>83</v>
      </c>
      <c r="R268" s="30">
        <v>314</v>
      </c>
      <c r="S268" s="30">
        <v>23</v>
      </c>
      <c r="T268" s="31">
        <v>0.98</v>
      </c>
      <c r="U268" s="27" t="s">
        <v>53</v>
      </c>
      <c r="V268" s="26" t="s">
        <v>41</v>
      </c>
    </row>
    <row r="269" s="9" customFormat="1" ht="66" customHeight="1" spans="1:22">
      <c r="A269" s="27">
        <v>15</v>
      </c>
      <c r="B269" s="27" t="s">
        <v>29</v>
      </c>
      <c r="C269" s="27" t="s">
        <v>965</v>
      </c>
      <c r="D269" s="27" t="s">
        <v>31</v>
      </c>
      <c r="E269" s="27" t="s">
        <v>32</v>
      </c>
      <c r="F269" s="27" t="s">
        <v>910</v>
      </c>
      <c r="G269" s="27" t="s">
        <v>925</v>
      </c>
      <c r="H269" s="27" t="s">
        <v>35</v>
      </c>
      <c r="I269" s="32">
        <v>16.1</v>
      </c>
      <c r="J269" s="32">
        <v>16.1</v>
      </c>
      <c r="K269" s="26">
        <v>0</v>
      </c>
      <c r="L269" s="26">
        <v>0</v>
      </c>
      <c r="M269" s="26">
        <v>0</v>
      </c>
      <c r="N269" s="27" t="s">
        <v>966</v>
      </c>
      <c r="O269" s="30" t="s">
        <v>967</v>
      </c>
      <c r="P269" s="30">
        <v>1</v>
      </c>
      <c r="Q269" s="27">
        <v>55</v>
      </c>
      <c r="R269" s="30">
        <v>163</v>
      </c>
      <c r="S269" s="30">
        <v>10</v>
      </c>
      <c r="T269" s="31">
        <v>0.97</v>
      </c>
      <c r="U269" s="30" t="s">
        <v>53</v>
      </c>
      <c r="V269" s="26" t="s">
        <v>41</v>
      </c>
    </row>
    <row r="270" s="9" customFormat="1" ht="69" customHeight="1" spans="1:22">
      <c r="A270" s="27">
        <v>16</v>
      </c>
      <c r="B270" s="27" t="s">
        <v>29</v>
      </c>
      <c r="C270" s="27" t="s">
        <v>968</v>
      </c>
      <c r="D270" s="27" t="s">
        <v>31</v>
      </c>
      <c r="E270" s="27" t="s">
        <v>32</v>
      </c>
      <c r="F270" s="27" t="s">
        <v>910</v>
      </c>
      <c r="G270" s="27" t="s">
        <v>933</v>
      </c>
      <c r="H270" s="27" t="s">
        <v>35</v>
      </c>
      <c r="I270" s="32">
        <v>6</v>
      </c>
      <c r="J270" s="30">
        <v>6</v>
      </c>
      <c r="K270" s="26">
        <v>0</v>
      </c>
      <c r="L270" s="26">
        <v>0</v>
      </c>
      <c r="M270" s="26">
        <v>0</v>
      </c>
      <c r="N270" s="30" t="s">
        <v>969</v>
      </c>
      <c r="O270" s="30" t="s">
        <v>970</v>
      </c>
      <c r="P270" s="30">
        <v>1</v>
      </c>
      <c r="Q270" s="43">
        <v>95</v>
      </c>
      <c r="R270" s="43">
        <v>400</v>
      </c>
      <c r="S270" s="30">
        <v>20</v>
      </c>
      <c r="T270" s="31">
        <v>0.98</v>
      </c>
      <c r="U270" s="30" t="s">
        <v>53</v>
      </c>
      <c r="V270" s="26" t="s">
        <v>41</v>
      </c>
    </row>
    <row r="271" s="9" customFormat="1" ht="60" customHeight="1" spans="1:22">
      <c r="A271" s="27">
        <v>17</v>
      </c>
      <c r="B271" s="27" t="s">
        <v>85</v>
      </c>
      <c r="C271" s="27" t="s">
        <v>971</v>
      </c>
      <c r="D271" s="27" t="s">
        <v>31</v>
      </c>
      <c r="E271" s="27" t="s">
        <v>32</v>
      </c>
      <c r="F271" s="27" t="s">
        <v>910</v>
      </c>
      <c r="G271" s="27" t="s">
        <v>972</v>
      </c>
      <c r="H271" s="27" t="s">
        <v>35</v>
      </c>
      <c r="I271" s="32">
        <v>22.5</v>
      </c>
      <c r="J271" s="30">
        <v>22.5</v>
      </c>
      <c r="K271" s="26">
        <v>0</v>
      </c>
      <c r="L271" s="26">
        <v>0</v>
      </c>
      <c r="M271" s="26">
        <v>0</v>
      </c>
      <c r="N271" s="27" t="s">
        <v>973</v>
      </c>
      <c r="O271" s="27" t="s">
        <v>974</v>
      </c>
      <c r="P271" s="27">
        <v>1</v>
      </c>
      <c r="Q271" s="27">
        <v>25</v>
      </c>
      <c r="R271" s="30">
        <v>97</v>
      </c>
      <c r="S271" s="30">
        <v>5</v>
      </c>
      <c r="T271" s="31">
        <v>0.98</v>
      </c>
      <c r="U271" s="30" t="s">
        <v>102</v>
      </c>
      <c r="V271" s="26" t="s">
        <v>41</v>
      </c>
    </row>
    <row r="272" s="9" customFormat="1" ht="76" customHeight="1" spans="1:22">
      <c r="A272" s="27">
        <v>18</v>
      </c>
      <c r="B272" s="27" t="s">
        <v>29</v>
      </c>
      <c r="C272" s="27" t="s">
        <v>975</v>
      </c>
      <c r="D272" s="27" t="s">
        <v>31</v>
      </c>
      <c r="E272" s="27" t="s">
        <v>32</v>
      </c>
      <c r="F272" s="27" t="s">
        <v>910</v>
      </c>
      <c r="G272" s="27" t="s">
        <v>937</v>
      </c>
      <c r="H272" s="27" t="s">
        <v>75</v>
      </c>
      <c r="I272" s="32">
        <v>22.3</v>
      </c>
      <c r="J272" s="30">
        <v>22.3</v>
      </c>
      <c r="K272" s="26">
        <v>0</v>
      </c>
      <c r="L272" s="26">
        <v>0</v>
      </c>
      <c r="M272" s="26">
        <v>0</v>
      </c>
      <c r="N272" s="27" t="s">
        <v>976</v>
      </c>
      <c r="O272" s="27" t="s">
        <v>977</v>
      </c>
      <c r="P272" s="27">
        <v>1</v>
      </c>
      <c r="Q272" s="27">
        <v>113</v>
      </c>
      <c r="R272" s="30">
        <v>412</v>
      </c>
      <c r="S272" s="30">
        <v>33</v>
      </c>
      <c r="T272" s="31">
        <v>0.98</v>
      </c>
      <c r="U272" s="30" t="s">
        <v>53</v>
      </c>
      <c r="V272" s="26" t="s">
        <v>41</v>
      </c>
    </row>
    <row r="273" s="9" customFormat="1" ht="78" customHeight="1" spans="1:22">
      <c r="A273" s="27">
        <v>19</v>
      </c>
      <c r="B273" s="27" t="s">
        <v>29</v>
      </c>
      <c r="C273" s="27" t="s">
        <v>978</v>
      </c>
      <c r="D273" s="27" t="s">
        <v>31</v>
      </c>
      <c r="E273" s="27" t="s">
        <v>32</v>
      </c>
      <c r="F273" s="27" t="s">
        <v>910</v>
      </c>
      <c r="G273" s="27" t="s">
        <v>979</v>
      </c>
      <c r="H273" s="27" t="s">
        <v>75</v>
      </c>
      <c r="I273" s="32">
        <v>15.5</v>
      </c>
      <c r="J273" s="30">
        <v>15.5</v>
      </c>
      <c r="K273" s="26">
        <v>0</v>
      </c>
      <c r="L273" s="26">
        <v>0</v>
      </c>
      <c r="M273" s="26">
        <v>0</v>
      </c>
      <c r="N273" s="27" t="s">
        <v>980</v>
      </c>
      <c r="O273" s="27" t="s">
        <v>981</v>
      </c>
      <c r="P273" s="27">
        <v>1</v>
      </c>
      <c r="Q273" s="27">
        <v>96</v>
      </c>
      <c r="R273" s="30">
        <v>413</v>
      </c>
      <c r="S273" s="30">
        <v>35</v>
      </c>
      <c r="T273" s="31">
        <v>0.98</v>
      </c>
      <c r="U273" s="30" t="s">
        <v>53</v>
      </c>
      <c r="V273" s="26" t="s">
        <v>41</v>
      </c>
    </row>
    <row r="274" s="9" customFormat="1" ht="52" customHeight="1" spans="1:22">
      <c r="A274" s="27">
        <v>20</v>
      </c>
      <c r="B274" s="27" t="s">
        <v>85</v>
      </c>
      <c r="C274" s="27" t="s">
        <v>982</v>
      </c>
      <c r="D274" s="27" t="s">
        <v>31</v>
      </c>
      <c r="E274" s="27" t="s">
        <v>32</v>
      </c>
      <c r="F274" s="27" t="s">
        <v>910</v>
      </c>
      <c r="G274" s="27" t="s">
        <v>941</v>
      </c>
      <c r="H274" s="27" t="s">
        <v>35</v>
      </c>
      <c r="I274" s="32">
        <v>7.5</v>
      </c>
      <c r="J274" s="30">
        <v>7.5</v>
      </c>
      <c r="K274" s="26">
        <v>0</v>
      </c>
      <c r="L274" s="26">
        <v>0</v>
      </c>
      <c r="M274" s="26">
        <v>0</v>
      </c>
      <c r="N274" s="27" t="s">
        <v>983</v>
      </c>
      <c r="O274" s="27" t="s">
        <v>984</v>
      </c>
      <c r="P274" s="27">
        <v>1</v>
      </c>
      <c r="Q274" s="27" t="s">
        <v>985</v>
      </c>
      <c r="R274" s="30" t="s">
        <v>986</v>
      </c>
      <c r="S274" s="30">
        <v>11</v>
      </c>
      <c r="T274" s="31">
        <v>0.98</v>
      </c>
      <c r="U274" s="30" t="s">
        <v>102</v>
      </c>
      <c r="V274" s="26" t="s">
        <v>41</v>
      </c>
    </row>
    <row r="275" s="9" customFormat="1" ht="60" customHeight="1" spans="1:22">
      <c r="A275" s="27">
        <v>21</v>
      </c>
      <c r="B275" s="27" t="s">
        <v>29</v>
      </c>
      <c r="C275" s="27" t="s">
        <v>987</v>
      </c>
      <c r="D275" s="27" t="s">
        <v>31</v>
      </c>
      <c r="E275" s="27" t="s">
        <v>32</v>
      </c>
      <c r="F275" s="27" t="s">
        <v>910</v>
      </c>
      <c r="G275" s="27" t="s">
        <v>988</v>
      </c>
      <c r="H275" s="27" t="s">
        <v>327</v>
      </c>
      <c r="I275" s="32">
        <v>13.5</v>
      </c>
      <c r="J275" s="30">
        <v>13.5</v>
      </c>
      <c r="K275" s="26">
        <v>0</v>
      </c>
      <c r="L275" s="26">
        <v>0</v>
      </c>
      <c r="M275" s="26">
        <v>0</v>
      </c>
      <c r="N275" s="27" t="s">
        <v>989</v>
      </c>
      <c r="O275" s="27" t="s">
        <v>990</v>
      </c>
      <c r="P275" s="27">
        <v>1</v>
      </c>
      <c r="Q275" s="27">
        <v>216</v>
      </c>
      <c r="R275" s="30">
        <v>935</v>
      </c>
      <c r="S275" s="30">
        <v>47</v>
      </c>
      <c r="T275" s="31">
        <v>0.96</v>
      </c>
      <c r="U275" s="30" t="s">
        <v>53</v>
      </c>
      <c r="V275" s="26" t="s">
        <v>41</v>
      </c>
    </row>
    <row r="276" s="9" customFormat="1" ht="67" customHeight="1" spans="1:22">
      <c r="A276" s="27">
        <v>22</v>
      </c>
      <c r="B276" s="27" t="s">
        <v>29</v>
      </c>
      <c r="C276" s="27" t="s">
        <v>991</v>
      </c>
      <c r="D276" s="27" t="s">
        <v>31</v>
      </c>
      <c r="E276" s="27" t="s">
        <v>32</v>
      </c>
      <c r="F276" s="27" t="s">
        <v>910</v>
      </c>
      <c r="G276" s="27" t="s">
        <v>962</v>
      </c>
      <c r="H276" s="27" t="s">
        <v>75</v>
      </c>
      <c r="I276" s="32">
        <v>6.5</v>
      </c>
      <c r="J276" s="30">
        <v>6.5</v>
      </c>
      <c r="K276" s="26">
        <v>0</v>
      </c>
      <c r="L276" s="26">
        <v>0</v>
      </c>
      <c r="M276" s="26">
        <v>0</v>
      </c>
      <c r="N276" s="27" t="s">
        <v>992</v>
      </c>
      <c r="O276" s="27" t="s">
        <v>993</v>
      </c>
      <c r="P276" s="27">
        <v>1</v>
      </c>
      <c r="Q276" s="27">
        <v>58</v>
      </c>
      <c r="R276" s="30">
        <v>186</v>
      </c>
      <c r="S276" s="30">
        <v>13</v>
      </c>
      <c r="T276" s="31">
        <v>0.98</v>
      </c>
      <c r="U276" s="30" t="s">
        <v>53</v>
      </c>
      <c r="V276" s="26" t="s">
        <v>41</v>
      </c>
    </row>
    <row r="277" s="9" customFormat="1" ht="68" customHeight="1" spans="1:22">
      <c r="A277" s="27">
        <v>23</v>
      </c>
      <c r="B277" s="27" t="s">
        <v>29</v>
      </c>
      <c r="C277" s="27" t="s">
        <v>994</v>
      </c>
      <c r="D277" s="27" t="s">
        <v>31</v>
      </c>
      <c r="E277" s="27" t="s">
        <v>32</v>
      </c>
      <c r="F277" s="27" t="s">
        <v>910</v>
      </c>
      <c r="G277" s="27" t="s">
        <v>995</v>
      </c>
      <c r="H277" s="27" t="s">
        <v>35</v>
      </c>
      <c r="I277" s="32">
        <v>8</v>
      </c>
      <c r="J277" s="30">
        <v>8</v>
      </c>
      <c r="K277" s="26">
        <v>0</v>
      </c>
      <c r="L277" s="26">
        <v>0</v>
      </c>
      <c r="M277" s="26">
        <v>0</v>
      </c>
      <c r="N277" s="27" t="s">
        <v>996</v>
      </c>
      <c r="O277" s="30" t="s">
        <v>997</v>
      </c>
      <c r="P277" s="30">
        <v>1</v>
      </c>
      <c r="Q277" s="27">
        <v>30</v>
      </c>
      <c r="R277" s="27">
        <v>120</v>
      </c>
      <c r="S277" s="30">
        <v>13</v>
      </c>
      <c r="T277" s="31">
        <v>0.98</v>
      </c>
      <c r="U277" s="30" t="s">
        <v>47</v>
      </c>
      <c r="V277" s="26" t="s">
        <v>41</v>
      </c>
    </row>
    <row r="278" s="9" customFormat="1" ht="63" customHeight="1" spans="1:22">
      <c r="A278" s="27">
        <v>24</v>
      </c>
      <c r="B278" s="26" t="s">
        <v>29</v>
      </c>
      <c r="C278" s="26" t="s">
        <v>998</v>
      </c>
      <c r="D278" s="26" t="s">
        <v>31</v>
      </c>
      <c r="E278" s="26" t="s">
        <v>32</v>
      </c>
      <c r="F278" s="26" t="s">
        <v>910</v>
      </c>
      <c r="G278" s="26" t="s">
        <v>995</v>
      </c>
      <c r="H278" s="26" t="s">
        <v>35</v>
      </c>
      <c r="I278" s="26">
        <v>22</v>
      </c>
      <c r="J278" s="26">
        <v>22</v>
      </c>
      <c r="K278" s="26">
        <v>0</v>
      </c>
      <c r="L278" s="26">
        <v>0</v>
      </c>
      <c r="M278" s="26">
        <v>0</v>
      </c>
      <c r="N278" s="26" t="s">
        <v>999</v>
      </c>
      <c r="O278" s="26" t="s">
        <v>1000</v>
      </c>
      <c r="P278" s="46">
        <v>1</v>
      </c>
      <c r="Q278" s="46">
        <v>112</v>
      </c>
      <c r="R278" s="46">
        <v>326</v>
      </c>
      <c r="S278" s="46">
        <v>10</v>
      </c>
      <c r="T278" s="70">
        <v>0.98</v>
      </c>
      <c r="U278" s="26" t="s">
        <v>53</v>
      </c>
      <c r="V278" s="26" t="s">
        <v>41</v>
      </c>
    </row>
    <row r="279" s="9" customFormat="1" ht="80" customHeight="1" spans="1:22">
      <c r="A279" s="27">
        <v>25</v>
      </c>
      <c r="B279" s="26" t="s">
        <v>29</v>
      </c>
      <c r="C279" s="26" t="s">
        <v>1001</v>
      </c>
      <c r="D279" s="26" t="s">
        <v>192</v>
      </c>
      <c r="E279" s="26" t="s">
        <v>32</v>
      </c>
      <c r="F279" s="26" t="s">
        <v>910</v>
      </c>
      <c r="G279" s="26" t="s">
        <v>929</v>
      </c>
      <c r="H279" s="26" t="s">
        <v>75</v>
      </c>
      <c r="I279" s="26">
        <v>42</v>
      </c>
      <c r="J279" s="26">
        <v>42</v>
      </c>
      <c r="K279" s="26">
        <v>0</v>
      </c>
      <c r="L279" s="26">
        <v>0</v>
      </c>
      <c r="M279" s="26">
        <v>0</v>
      </c>
      <c r="N279" s="26" t="s">
        <v>1002</v>
      </c>
      <c r="O279" s="26" t="s">
        <v>1003</v>
      </c>
      <c r="P279" s="46">
        <v>1</v>
      </c>
      <c r="Q279" s="46">
        <v>81</v>
      </c>
      <c r="R279" s="46">
        <v>410</v>
      </c>
      <c r="S279" s="46">
        <v>12</v>
      </c>
      <c r="T279" s="47">
        <v>0.97</v>
      </c>
      <c r="U279" s="26" t="s">
        <v>53</v>
      </c>
      <c r="V279" s="26" t="s">
        <v>41</v>
      </c>
    </row>
    <row r="280" ht="57" customHeight="1" spans="1:22">
      <c r="A280" s="27">
        <v>26</v>
      </c>
      <c r="B280" s="26" t="s">
        <v>29</v>
      </c>
      <c r="C280" s="26" t="s">
        <v>1004</v>
      </c>
      <c r="D280" s="26" t="s">
        <v>31</v>
      </c>
      <c r="E280" s="26" t="s">
        <v>32</v>
      </c>
      <c r="F280" s="26" t="s">
        <v>910</v>
      </c>
      <c r="G280" s="26" t="s">
        <v>937</v>
      </c>
      <c r="H280" s="26" t="s">
        <v>75</v>
      </c>
      <c r="I280" s="26">
        <v>10</v>
      </c>
      <c r="J280" s="26">
        <v>10</v>
      </c>
      <c r="K280" s="26">
        <v>0</v>
      </c>
      <c r="L280" s="26">
        <v>0</v>
      </c>
      <c r="M280" s="26">
        <v>0</v>
      </c>
      <c r="N280" s="26" t="s">
        <v>1005</v>
      </c>
      <c r="O280" s="26" t="s">
        <v>1006</v>
      </c>
      <c r="P280" s="46">
        <v>1</v>
      </c>
      <c r="Q280" s="46">
        <v>210</v>
      </c>
      <c r="R280" s="46">
        <v>856</v>
      </c>
      <c r="S280" s="46">
        <v>45</v>
      </c>
      <c r="T280" s="70">
        <v>0.98</v>
      </c>
      <c r="U280" s="26" t="s">
        <v>40</v>
      </c>
      <c r="V280" s="26" t="s">
        <v>41</v>
      </c>
    </row>
    <row r="281" ht="75" customHeight="1" spans="1:22">
      <c r="A281" s="27">
        <v>27</v>
      </c>
      <c r="B281" s="26" t="s">
        <v>29</v>
      </c>
      <c r="C281" s="26" t="s">
        <v>1007</v>
      </c>
      <c r="D281" s="26" t="s">
        <v>31</v>
      </c>
      <c r="E281" s="26" t="s">
        <v>32</v>
      </c>
      <c r="F281" s="26" t="s">
        <v>910</v>
      </c>
      <c r="G281" s="26" t="s">
        <v>941</v>
      </c>
      <c r="H281" s="26" t="s">
        <v>35</v>
      </c>
      <c r="I281" s="26">
        <v>9</v>
      </c>
      <c r="J281" s="26">
        <v>9</v>
      </c>
      <c r="K281" s="26">
        <v>0</v>
      </c>
      <c r="L281" s="26">
        <v>0</v>
      </c>
      <c r="M281" s="26">
        <v>0</v>
      </c>
      <c r="N281" s="26" t="s">
        <v>1008</v>
      </c>
      <c r="O281" s="26" t="s">
        <v>1009</v>
      </c>
      <c r="P281" s="46">
        <v>1</v>
      </c>
      <c r="Q281" s="46">
        <v>39</v>
      </c>
      <c r="R281" s="46">
        <v>167</v>
      </c>
      <c r="S281" s="46">
        <v>28</v>
      </c>
      <c r="T281" s="47">
        <v>0.98</v>
      </c>
      <c r="U281" s="26" t="s">
        <v>47</v>
      </c>
      <c r="V281" s="26" t="s">
        <v>41</v>
      </c>
    </row>
    <row r="282" ht="51" customHeight="1" spans="1:22">
      <c r="A282" s="27">
        <v>28</v>
      </c>
      <c r="B282" s="26" t="s">
        <v>29</v>
      </c>
      <c r="C282" s="26" t="s">
        <v>1010</v>
      </c>
      <c r="D282" s="26" t="s">
        <v>192</v>
      </c>
      <c r="E282" s="26" t="s">
        <v>32</v>
      </c>
      <c r="F282" s="26" t="s">
        <v>910</v>
      </c>
      <c r="G282" s="26" t="s">
        <v>929</v>
      </c>
      <c r="H282" s="26" t="s">
        <v>75</v>
      </c>
      <c r="I282" s="26">
        <v>20</v>
      </c>
      <c r="J282" s="26">
        <v>20</v>
      </c>
      <c r="K282" s="26">
        <v>0</v>
      </c>
      <c r="L282" s="26">
        <v>0</v>
      </c>
      <c r="M282" s="26">
        <v>0</v>
      </c>
      <c r="N282" s="26" t="s">
        <v>1011</v>
      </c>
      <c r="O282" s="26" t="s">
        <v>1012</v>
      </c>
      <c r="P282" s="46">
        <v>1</v>
      </c>
      <c r="Q282" s="46">
        <v>76</v>
      </c>
      <c r="R282" s="46">
        <v>368</v>
      </c>
      <c r="S282" s="46">
        <v>10</v>
      </c>
      <c r="T282" s="47">
        <v>0.97</v>
      </c>
      <c r="U282" s="26" t="s">
        <v>53</v>
      </c>
      <c r="V282" s="26" t="s">
        <v>41</v>
      </c>
    </row>
    <row r="283" ht="84" customHeight="1" spans="1:22">
      <c r="A283" s="27">
        <v>29</v>
      </c>
      <c r="B283" s="27" t="s">
        <v>85</v>
      </c>
      <c r="C283" s="27" t="s">
        <v>1013</v>
      </c>
      <c r="D283" s="27" t="s">
        <v>31</v>
      </c>
      <c r="E283" s="27" t="s">
        <v>32</v>
      </c>
      <c r="F283" s="27" t="s">
        <v>163</v>
      </c>
      <c r="G283" s="27" t="s">
        <v>164</v>
      </c>
      <c r="H283" s="27" t="s">
        <v>35</v>
      </c>
      <c r="I283" s="27">
        <v>51</v>
      </c>
      <c r="J283" s="27">
        <v>51</v>
      </c>
      <c r="K283" s="26">
        <v>0</v>
      </c>
      <c r="L283" s="26">
        <v>0</v>
      </c>
      <c r="M283" s="26">
        <v>0</v>
      </c>
      <c r="N283" s="27" t="s">
        <v>1014</v>
      </c>
      <c r="O283" s="27" t="s">
        <v>166</v>
      </c>
      <c r="P283" s="39">
        <v>3</v>
      </c>
      <c r="Q283" s="27">
        <v>455</v>
      </c>
      <c r="R283" s="27">
        <v>1286</v>
      </c>
      <c r="S283" s="27">
        <v>189</v>
      </c>
      <c r="T283" s="31">
        <v>0.98</v>
      </c>
      <c r="U283" s="27" t="s">
        <v>167</v>
      </c>
      <c r="V283" s="26" t="s">
        <v>41</v>
      </c>
    </row>
    <row r="284" ht="64" customHeight="1" spans="1:22">
      <c r="A284" s="27">
        <v>30</v>
      </c>
      <c r="B284" s="26" t="s">
        <v>29</v>
      </c>
      <c r="C284" s="26" t="s">
        <v>1015</v>
      </c>
      <c r="D284" s="26" t="s">
        <v>192</v>
      </c>
      <c r="E284" s="26" t="s">
        <v>32</v>
      </c>
      <c r="F284" s="26" t="s">
        <v>910</v>
      </c>
      <c r="G284" s="26" t="s">
        <v>988</v>
      </c>
      <c r="H284" s="26" t="s">
        <v>327</v>
      </c>
      <c r="I284" s="26">
        <v>6.2</v>
      </c>
      <c r="J284" s="26">
        <v>6.2</v>
      </c>
      <c r="K284" s="26">
        <v>0</v>
      </c>
      <c r="L284" s="26">
        <v>0</v>
      </c>
      <c r="M284" s="26">
        <v>0</v>
      </c>
      <c r="N284" s="26" t="s">
        <v>1016</v>
      </c>
      <c r="O284" s="26" t="s">
        <v>1017</v>
      </c>
      <c r="P284" s="46">
        <v>1</v>
      </c>
      <c r="Q284" s="46">
        <v>689</v>
      </c>
      <c r="R284" s="46">
        <v>2410</v>
      </c>
      <c r="S284" s="46">
        <v>112</v>
      </c>
      <c r="T284" s="47">
        <v>0.96</v>
      </c>
      <c r="U284" s="26" t="s">
        <v>53</v>
      </c>
      <c r="V284" s="26" t="s">
        <v>41</v>
      </c>
    </row>
    <row r="285" ht="38" customHeight="1" spans="1:22">
      <c r="A285" s="27" t="s">
        <v>1018</v>
      </c>
      <c r="B285" s="27"/>
      <c r="C285" s="27"/>
      <c r="D285" s="27"/>
      <c r="E285" s="27"/>
      <c r="F285" s="27"/>
      <c r="G285" s="27"/>
      <c r="H285" s="27"/>
      <c r="I285" s="29">
        <v>348.15</v>
      </c>
      <c r="J285" s="29">
        <v>348.15</v>
      </c>
      <c r="K285" s="26">
        <v>0</v>
      </c>
      <c r="L285" s="26">
        <v>0</v>
      </c>
      <c r="M285" s="26">
        <v>0</v>
      </c>
      <c r="N285" s="27"/>
      <c r="O285" s="27"/>
      <c r="P285" s="27"/>
      <c r="Q285" s="27"/>
      <c r="R285" s="27"/>
      <c r="S285" s="27"/>
      <c r="T285" s="27"/>
      <c r="U285" s="27"/>
      <c r="V285" s="21"/>
    </row>
    <row r="286" ht="76" customHeight="1" spans="1:22">
      <c r="A286" s="27">
        <v>1</v>
      </c>
      <c r="B286" s="27" t="s">
        <v>29</v>
      </c>
      <c r="C286" s="27" t="s">
        <v>1019</v>
      </c>
      <c r="D286" s="27" t="s">
        <v>31</v>
      </c>
      <c r="E286" s="27" t="s">
        <v>32</v>
      </c>
      <c r="F286" s="27" t="s">
        <v>1020</v>
      </c>
      <c r="G286" s="27" t="s">
        <v>1021</v>
      </c>
      <c r="H286" s="27" t="s">
        <v>35</v>
      </c>
      <c r="I286" s="27">
        <v>28</v>
      </c>
      <c r="J286" s="27">
        <v>28</v>
      </c>
      <c r="K286" s="26">
        <v>0</v>
      </c>
      <c r="L286" s="26">
        <v>0</v>
      </c>
      <c r="M286" s="26">
        <v>0</v>
      </c>
      <c r="N286" s="27" t="s">
        <v>1022</v>
      </c>
      <c r="O286" s="27" t="s">
        <v>1023</v>
      </c>
      <c r="P286" s="27">
        <v>1</v>
      </c>
      <c r="Q286" s="27">
        <v>230</v>
      </c>
      <c r="R286" s="27">
        <v>1156</v>
      </c>
      <c r="S286" s="27">
        <v>156</v>
      </c>
      <c r="T286" s="27" t="s">
        <v>46</v>
      </c>
      <c r="U286" s="27" t="s">
        <v>40</v>
      </c>
      <c r="V286" s="26" t="s">
        <v>41</v>
      </c>
    </row>
    <row r="287" ht="105" customHeight="1" spans="1:22">
      <c r="A287" s="27">
        <v>2</v>
      </c>
      <c r="B287" s="27" t="s">
        <v>29</v>
      </c>
      <c r="C287" s="27" t="s">
        <v>1024</v>
      </c>
      <c r="D287" s="27" t="s">
        <v>31</v>
      </c>
      <c r="E287" s="27" t="s">
        <v>32</v>
      </c>
      <c r="F287" s="27" t="s">
        <v>1020</v>
      </c>
      <c r="G287" s="27" t="s">
        <v>1025</v>
      </c>
      <c r="H287" s="27" t="s">
        <v>327</v>
      </c>
      <c r="I287" s="27">
        <v>11.5</v>
      </c>
      <c r="J287" s="27">
        <v>11.5</v>
      </c>
      <c r="K287" s="26">
        <v>0</v>
      </c>
      <c r="L287" s="26">
        <v>0</v>
      </c>
      <c r="M287" s="26">
        <v>0</v>
      </c>
      <c r="N287" s="27" t="s">
        <v>1026</v>
      </c>
      <c r="O287" s="27" t="s">
        <v>1027</v>
      </c>
      <c r="P287" s="27">
        <v>1</v>
      </c>
      <c r="Q287" s="43">
        <v>275</v>
      </c>
      <c r="R287" s="43">
        <v>1352</v>
      </c>
      <c r="S287" s="43">
        <v>45</v>
      </c>
      <c r="T287" s="27" t="s">
        <v>46</v>
      </c>
      <c r="U287" s="27" t="s">
        <v>53</v>
      </c>
      <c r="V287" s="26" t="s">
        <v>41</v>
      </c>
    </row>
    <row r="288" ht="63" customHeight="1" spans="1:22">
      <c r="A288" s="27">
        <v>3</v>
      </c>
      <c r="B288" s="27" t="s">
        <v>29</v>
      </c>
      <c r="C288" s="27" t="s">
        <v>1028</v>
      </c>
      <c r="D288" s="27" t="s">
        <v>31</v>
      </c>
      <c r="E288" s="27" t="s">
        <v>32</v>
      </c>
      <c r="F288" s="27" t="s">
        <v>1020</v>
      </c>
      <c r="G288" s="27" t="s">
        <v>1029</v>
      </c>
      <c r="H288" s="27" t="s">
        <v>327</v>
      </c>
      <c r="I288" s="27">
        <v>5.6</v>
      </c>
      <c r="J288" s="27">
        <v>5.6</v>
      </c>
      <c r="K288" s="26">
        <v>0</v>
      </c>
      <c r="L288" s="26">
        <v>0</v>
      </c>
      <c r="M288" s="26">
        <v>0</v>
      </c>
      <c r="N288" s="27" t="s">
        <v>1030</v>
      </c>
      <c r="O288" s="27" t="s">
        <v>1031</v>
      </c>
      <c r="P288" s="27">
        <v>1</v>
      </c>
      <c r="Q288" s="27">
        <v>10</v>
      </c>
      <c r="R288" s="27">
        <v>50</v>
      </c>
      <c r="S288" s="27">
        <v>4</v>
      </c>
      <c r="T288" s="27" t="s">
        <v>46</v>
      </c>
      <c r="U288" s="27" t="s">
        <v>53</v>
      </c>
      <c r="V288" s="26" t="s">
        <v>41</v>
      </c>
    </row>
    <row r="289" ht="61" customHeight="1" spans="1:22">
      <c r="A289" s="27">
        <v>4</v>
      </c>
      <c r="B289" s="27" t="s">
        <v>29</v>
      </c>
      <c r="C289" s="27" t="s">
        <v>1032</v>
      </c>
      <c r="D289" s="27" t="s">
        <v>31</v>
      </c>
      <c r="E289" s="27" t="s">
        <v>32</v>
      </c>
      <c r="F289" s="27" t="s">
        <v>1020</v>
      </c>
      <c r="G289" s="27" t="s">
        <v>1033</v>
      </c>
      <c r="H289" s="27" t="s">
        <v>327</v>
      </c>
      <c r="I289" s="27">
        <v>14.5</v>
      </c>
      <c r="J289" s="27">
        <v>14.5</v>
      </c>
      <c r="K289" s="26">
        <v>0</v>
      </c>
      <c r="L289" s="26">
        <v>0</v>
      </c>
      <c r="M289" s="26">
        <v>0</v>
      </c>
      <c r="N289" s="27" t="s">
        <v>1034</v>
      </c>
      <c r="O289" s="27" t="s">
        <v>1035</v>
      </c>
      <c r="P289" s="27">
        <v>1</v>
      </c>
      <c r="Q289" s="27">
        <v>50</v>
      </c>
      <c r="R289" s="27">
        <v>256</v>
      </c>
      <c r="S289" s="27">
        <v>11</v>
      </c>
      <c r="T289" s="32" t="s">
        <v>46</v>
      </c>
      <c r="U289" s="27" t="s">
        <v>53</v>
      </c>
      <c r="V289" s="26" t="s">
        <v>41</v>
      </c>
    </row>
    <row r="290" ht="63" customHeight="1" spans="1:22">
      <c r="A290" s="27">
        <v>5</v>
      </c>
      <c r="B290" s="27" t="s">
        <v>29</v>
      </c>
      <c r="C290" s="27" t="s">
        <v>1036</v>
      </c>
      <c r="D290" s="27" t="s">
        <v>31</v>
      </c>
      <c r="E290" s="27" t="s">
        <v>32</v>
      </c>
      <c r="F290" s="27" t="s">
        <v>1020</v>
      </c>
      <c r="G290" s="27" t="s">
        <v>1037</v>
      </c>
      <c r="H290" s="27" t="s">
        <v>57</v>
      </c>
      <c r="I290" s="30">
        <v>21.85</v>
      </c>
      <c r="J290" s="30">
        <v>21.85</v>
      </c>
      <c r="K290" s="26">
        <v>0</v>
      </c>
      <c r="L290" s="26">
        <v>0</v>
      </c>
      <c r="M290" s="26">
        <v>0</v>
      </c>
      <c r="N290" s="27" t="s">
        <v>1038</v>
      </c>
      <c r="O290" s="27" t="s">
        <v>1039</v>
      </c>
      <c r="P290" s="27">
        <v>1</v>
      </c>
      <c r="Q290" s="27">
        <v>215</v>
      </c>
      <c r="R290" s="27">
        <v>1102</v>
      </c>
      <c r="S290" s="27">
        <v>115</v>
      </c>
      <c r="T290" s="27" t="s">
        <v>46</v>
      </c>
      <c r="U290" s="27" t="s">
        <v>53</v>
      </c>
      <c r="V290" s="26" t="s">
        <v>41</v>
      </c>
    </row>
    <row r="291" ht="71" customHeight="1" spans="1:22">
      <c r="A291" s="27">
        <v>6</v>
      </c>
      <c r="B291" s="27" t="s">
        <v>29</v>
      </c>
      <c r="C291" s="27" t="s">
        <v>1040</v>
      </c>
      <c r="D291" s="27" t="s">
        <v>31</v>
      </c>
      <c r="E291" s="27" t="s">
        <v>32</v>
      </c>
      <c r="F291" s="27" t="s">
        <v>1020</v>
      </c>
      <c r="G291" s="27" t="s">
        <v>1041</v>
      </c>
      <c r="H291" s="27" t="s">
        <v>57</v>
      </c>
      <c r="I291" s="27">
        <v>20</v>
      </c>
      <c r="J291" s="27">
        <v>20</v>
      </c>
      <c r="K291" s="26">
        <v>0</v>
      </c>
      <c r="L291" s="26">
        <v>0</v>
      </c>
      <c r="M291" s="26">
        <v>0</v>
      </c>
      <c r="N291" s="27" t="s">
        <v>1042</v>
      </c>
      <c r="O291" s="27" t="s">
        <v>1043</v>
      </c>
      <c r="P291" s="27">
        <v>1</v>
      </c>
      <c r="Q291" s="27">
        <v>62</v>
      </c>
      <c r="R291" s="27">
        <v>226</v>
      </c>
      <c r="S291" s="30">
        <v>32</v>
      </c>
      <c r="T291" s="31" t="s">
        <v>46</v>
      </c>
      <c r="U291" s="27" t="s">
        <v>53</v>
      </c>
      <c r="V291" s="26" t="s">
        <v>41</v>
      </c>
    </row>
    <row r="292" ht="63" customHeight="1" spans="1:22">
      <c r="A292" s="27">
        <v>7</v>
      </c>
      <c r="B292" s="27" t="s">
        <v>29</v>
      </c>
      <c r="C292" s="27" t="s">
        <v>1044</v>
      </c>
      <c r="D292" s="27" t="s">
        <v>31</v>
      </c>
      <c r="E292" s="27" t="s">
        <v>32</v>
      </c>
      <c r="F292" s="27" t="s">
        <v>1020</v>
      </c>
      <c r="G292" s="27" t="s">
        <v>1045</v>
      </c>
      <c r="H292" s="27" t="s">
        <v>57</v>
      </c>
      <c r="I292" s="32">
        <v>22</v>
      </c>
      <c r="J292" s="32">
        <v>22</v>
      </c>
      <c r="K292" s="26">
        <v>0</v>
      </c>
      <c r="L292" s="26">
        <v>0</v>
      </c>
      <c r="M292" s="26">
        <v>0</v>
      </c>
      <c r="N292" s="27" t="s">
        <v>1046</v>
      </c>
      <c r="O292" s="27" t="s">
        <v>1047</v>
      </c>
      <c r="P292" s="27">
        <v>1</v>
      </c>
      <c r="Q292" s="27">
        <v>48</v>
      </c>
      <c r="R292" s="27">
        <v>232</v>
      </c>
      <c r="S292" s="27">
        <v>43</v>
      </c>
      <c r="T292" s="27" t="s">
        <v>46</v>
      </c>
      <c r="U292" s="27" t="s">
        <v>53</v>
      </c>
      <c r="V292" s="26" t="s">
        <v>41</v>
      </c>
    </row>
    <row r="293" ht="62" customHeight="1" spans="1:22">
      <c r="A293" s="27">
        <v>8</v>
      </c>
      <c r="B293" s="27" t="s">
        <v>85</v>
      </c>
      <c r="C293" s="27" t="s">
        <v>1048</v>
      </c>
      <c r="D293" s="27" t="s">
        <v>31</v>
      </c>
      <c r="E293" s="27" t="s">
        <v>32</v>
      </c>
      <c r="F293" s="27" t="s">
        <v>1020</v>
      </c>
      <c r="G293" s="27" t="s">
        <v>1049</v>
      </c>
      <c r="H293" s="27" t="s">
        <v>75</v>
      </c>
      <c r="I293" s="27">
        <v>68</v>
      </c>
      <c r="J293" s="27">
        <v>68</v>
      </c>
      <c r="K293" s="26">
        <v>0</v>
      </c>
      <c r="L293" s="26">
        <v>0</v>
      </c>
      <c r="M293" s="26">
        <v>0</v>
      </c>
      <c r="N293" s="27" t="s">
        <v>1050</v>
      </c>
      <c r="O293" s="27" t="s">
        <v>1051</v>
      </c>
      <c r="P293" s="27">
        <v>1</v>
      </c>
      <c r="Q293" s="27">
        <v>548</v>
      </c>
      <c r="R293" s="27">
        <v>2145</v>
      </c>
      <c r="S293" s="27">
        <v>350</v>
      </c>
      <c r="T293" s="27" t="s">
        <v>46</v>
      </c>
      <c r="U293" s="27" t="s">
        <v>89</v>
      </c>
      <c r="V293" s="26" t="s">
        <v>41</v>
      </c>
    </row>
    <row r="294" ht="59" customHeight="1" spans="1:22">
      <c r="A294" s="27">
        <v>9</v>
      </c>
      <c r="B294" s="27" t="s">
        <v>29</v>
      </c>
      <c r="C294" s="27" t="s">
        <v>1052</v>
      </c>
      <c r="D294" s="27" t="s">
        <v>31</v>
      </c>
      <c r="E294" s="27" t="s">
        <v>32</v>
      </c>
      <c r="F294" s="27" t="s">
        <v>1020</v>
      </c>
      <c r="G294" s="27" t="s">
        <v>1053</v>
      </c>
      <c r="H294" s="27" t="s">
        <v>75</v>
      </c>
      <c r="I294" s="30">
        <v>45</v>
      </c>
      <c r="J294" s="30">
        <v>45</v>
      </c>
      <c r="K294" s="26">
        <v>0</v>
      </c>
      <c r="L294" s="26">
        <v>0</v>
      </c>
      <c r="M294" s="26">
        <v>0</v>
      </c>
      <c r="N294" s="27" t="s">
        <v>1054</v>
      </c>
      <c r="O294" s="27" t="s">
        <v>1055</v>
      </c>
      <c r="P294" s="27">
        <v>1</v>
      </c>
      <c r="Q294" s="27">
        <v>665</v>
      </c>
      <c r="R294" s="27">
        <v>2414</v>
      </c>
      <c r="S294" s="27">
        <v>419</v>
      </c>
      <c r="T294" s="27">
        <v>0.96</v>
      </c>
      <c r="U294" s="27" t="s">
        <v>40</v>
      </c>
      <c r="V294" s="26" t="s">
        <v>41</v>
      </c>
    </row>
    <row r="295" ht="78" customHeight="1" spans="1:22">
      <c r="A295" s="27">
        <v>10</v>
      </c>
      <c r="B295" s="27" t="s">
        <v>29</v>
      </c>
      <c r="C295" s="27" t="s">
        <v>1056</v>
      </c>
      <c r="D295" s="27" t="s">
        <v>31</v>
      </c>
      <c r="E295" s="27" t="s">
        <v>32</v>
      </c>
      <c r="F295" s="27" t="s">
        <v>1020</v>
      </c>
      <c r="G295" s="27" t="s">
        <v>1057</v>
      </c>
      <c r="H295" s="27" t="s">
        <v>75</v>
      </c>
      <c r="I295" s="32">
        <v>6.6</v>
      </c>
      <c r="J295" s="30">
        <v>6.6</v>
      </c>
      <c r="K295" s="26">
        <v>0</v>
      </c>
      <c r="L295" s="26">
        <v>0</v>
      </c>
      <c r="M295" s="26">
        <v>0</v>
      </c>
      <c r="N295" s="30" t="s">
        <v>1058</v>
      </c>
      <c r="O295" s="27" t="s">
        <v>1059</v>
      </c>
      <c r="P295" s="27">
        <v>1</v>
      </c>
      <c r="Q295" s="27">
        <v>82</v>
      </c>
      <c r="R295" s="27">
        <v>338</v>
      </c>
      <c r="S295" s="27">
        <v>72</v>
      </c>
      <c r="T295" s="27" t="s">
        <v>46</v>
      </c>
      <c r="U295" s="27" t="s">
        <v>53</v>
      </c>
      <c r="V295" s="26" t="s">
        <v>41</v>
      </c>
    </row>
    <row r="296" ht="59" customHeight="1" spans="1:22">
      <c r="A296" s="27">
        <v>11</v>
      </c>
      <c r="B296" s="27" t="s">
        <v>29</v>
      </c>
      <c r="C296" s="27" t="s">
        <v>1060</v>
      </c>
      <c r="D296" s="27" t="s">
        <v>31</v>
      </c>
      <c r="E296" s="27" t="s">
        <v>32</v>
      </c>
      <c r="F296" s="27" t="s">
        <v>1020</v>
      </c>
      <c r="G296" s="27" t="s">
        <v>1061</v>
      </c>
      <c r="H296" s="27" t="s">
        <v>75</v>
      </c>
      <c r="I296" s="30">
        <v>15</v>
      </c>
      <c r="J296" s="30">
        <v>15</v>
      </c>
      <c r="K296" s="26">
        <v>0</v>
      </c>
      <c r="L296" s="26">
        <v>0</v>
      </c>
      <c r="M296" s="26">
        <v>0</v>
      </c>
      <c r="N296" s="30" t="s">
        <v>1062</v>
      </c>
      <c r="O296" s="30" t="s">
        <v>1063</v>
      </c>
      <c r="P296" s="30">
        <v>1</v>
      </c>
      <c r="Q296" s="27">
        <v>150</v>
      </c>
      <c r="R296" s="27">
        <v>860</v>
      </c>
      <c r="S296" s="27">
        <v>211</v>
      </c>
      <c r="T296" s="27" t="s">
        <v>46</v>
      </c>
      <c r="U296" s="27" t="s">
        <v>53</v>
      </c>
      <c r="V296" s="26" t="s">
        <v>41</v>
      </c>
    </row>
    <row r="297" ht="74" customHeight="1" spans="1:22">
      <c r="A297" s="27">
        <v>12</v>
      </c>
      <c r="B297" s="27" t="s">
        <v>29</v>
      </c>
      <c r="C297" s="27" t="s">
        <v>1064</v>
      </c>
      <c r="D297" s="27" t="s">
        <v>31</v>
      </c>
      <c r="E297" s="27" t="s">
        <v>32</v>
      </c>
      <c r="F297" s="27" t="s">
        <v>1020</v>
      </c>
      <c r="G297" s="27" t="s">
        <v>1065</v>
      </c>
      <c r="H297" s="27" t="s">
        <v>75</v>
      </c>
      <c r="I297" s="27">
        <v>7</v>
      </c>
      <c r="J297" s="27">
        <v>7</v>
      </c>
      <c r="K297" s="26">
        <v>0</v>
      </c>
      <c r="L297" s="26">
        <v>0</v>
      </c>
      <c r="M297" s="26">
        <v>0</v>
      </c>
      <c r="N297" s="30" t="s">
        <v>1066</v>
      </c>
      <c r="O297" s="27" t="s">
        <v>1067</v>
      </c>
      <c r="P297" s="27">
        <v>1</v>
      </c>
      <c r="Q297" s="27">
        <v>92</v>
      </c>
      <c r="R297" s="27">
        <v>435</v>
      </c>
      <c r="S297" s="27">
        <v>82</v>
      </c>
      <c r="T297" s="27" t="s">
        <v>46</v>
      </c>
      <c r="U297" s="27" t="s">
        <v>53</v>
      </c>
      <c r="V297" s="26" t="s">
        <v>41</v>
      </c>
    </row>
    <row r="298" ht="54" customHeight="1" spans="1:22">
      <c r="A298" s="27">
        <v>13</v>
      </c>
      <c r="B298" s="27" t="s">
        <v>29</v>
      </c>
      <c r="C298" s="27" t="s">
        <v>1068</v>
      </c>
      <c r="D298" s="27" t="s">
        <v>31</v>
      </c>
      <c r="E298" s="27" t="s">
        <v>32</v>
      </c>
      <c r="F298" s="27" t="s">
        <v>1020</v>
      </c>
      <c r="G298" s="27" t="s">
        <v>1069</v>
      </c>
      <c r="H298" s="27" t="s">
        <v>57</v>
      </c>
      <c r="I298" s="27">
        <v>3.6</v>
      </c>
      <c r="J298" s="27">
        <v>3.6</v>
      </c>
      <c r="K298" s="26">
        <v>0</v>
      </c>
      <c r="L298" s="26">
        <v>0</v>
      </c>
      <c r="M298" s="26">
        <v>0</v>
      </c>
      <c r="N298" s="27" t="s">
        <v>1070</v>
      </c>
      <c r="O298" s="27" t="s">
        <v>1071</v>
      </c>
      <c r="P298" s="27">
        <v>1</v>
      </c>
      <c r="Q298" s="27">
        <v>135</v>
      </c>
      <c r="R298" s="27">
        <v>821</v>
      </c>
      <c r="S298" s="27">
        <v>21</v>
      </c>
      <c r="T298" s="27" t="s">
        <v>46</v>
      </c>
      <c r="U298" s="27" t="s">
        <v>53</v>
      </c>
      <c r="V298" s="26" t="s">
        <v>41</v>
      </c>
    </row>
    <row r="299" ht="53" customHeight="1" spans="1:22">
      <c r="A299" s="27">
        <v>14</v>
      </c>
      <c r="B299" s="27" t="s">
        <v>29</v>
      </c>
      <c r="C299" s="27" t="s">
        <v>1072</v>
      </c>
      <c r="D299" s="27" t="s">
        <v>31</v>
      </c>
      <c r="E299" s="27" t="s">
        <v>32</v>
      </c>
      <c r="F299" s="27" t="s">
        <v>1020</v>
      </c>
      <c r="G299" s="27" t="s">
        <v>1049</v>
      </c>
      <c r="H299" s="27" t="s">
        <v>57</v>
      </c>
      <c r="I299" s="27">
        <v>22</v>
      </c>
      <c r="J299" s="27">
        <v>22</v>
      </c>
      <c r="K299" s="26">
        <v>0</v>
      </c>
      <c r="L299" s="26">
        <v>0</v>
      </c>
      <c r="M299" s="26">
        <v>0</v>
      </c>
      <c r="N299" s="27" t="s">
        <v>1073</v>
      </c>
      <c r="O299" s="27" t="s">
        <v>1074</v>
      </c>
      <c r="P299" s="27">
        <v>1</v>
      </c>
      <c r="Q299" s="27">
        <v>135</v>
      </c>
      <c r="R299" s="27">
        <v>821</v>
      </c>
      <c r="S299" s="27">
        <v>21</v>
      </c>
      <c r="T299" s="27" t="s">
        <v>46</v>
      </c>
      <c r="U299" s="27" t="s">
        <v>53</v>
      </c>
      <c r="V299" s="26" t="s">
        <v>41</v>
      </c>
    </row>
    <row r="300" ht="69" customHeight="1" spans="1:22">
      <c r="A300" s="27">
        <v>15</v>
      </c>
      <c r="B300" s="27" t="s">
        <v>29</v>
      </c>
      <c r="C300" s="27" t="s">
        <v>1075</v>
      </c>
      <c r="D300" s="27" t="s">
        <v>31</v>
      </c>
      <c r="E300" s="27" t="s">
        <v>32</v>
      </c>
      <c r="F300" s="27" t="s">
        <v>1020</v>
      </c>
      <c r="G300" s="27" t="s">
        <v>1076</v>
      </c>
      <c r="H300" s="27" t="s">
        <v>57</v>
      </c>
      <c r="I300" s="27">
        <v>12.5</v>
      </c>
      <c r="J300" s="27">
        <v>12.5</v>
      </c>
      <c r="K300" s="26">
        <v>0</v>
      </c>
      <c r="L300" s="26">
        <v>0</v>
      </c>
      <c r="M300" s="26">
        <v>0</v>
      </c>
      <c r="N300" s="27" t="s">
        <v>1077</v>
      </c>
      <c r="O300" s="27" t="s">
        <v>1078</v>
      </c>
      <c r="P300" s="27">
        <v>1</v>
      </c>
      <c r="Q300" s="27">
        <v>170</v>
      </c>
      <c r="R300" s="27">
        <v>890</v>
      </c>
      <c r="S300" s="27">
        <v>20</v>
      </c>
      <c r="T300" s="27" t="s">
        <v>46</v>
      </c>
      <c r="U300" s="27" t="s">
        <v>53</v>
      </c>
      <c r="V300" s="26" t="s">
        <v>41</v>
      </c>
    </row>
    <row r="301" ht="59" customHeight="1" spans="1:22">
      <c r="A301" s="27">
        <v>16</v>
      </c>
      <c r="B301" s="27" t="s">
        <v>29</v>
      </c>
      <c r="C301" s="27" t="s">
        <v>1079</v>
      </c>
      <c r="D301" s="27" t="s">
        <v>31</v>
      </c>
      <c r="E301" s="27" t="s">
        <v>32</v>
      </c>
      <c r="F301" s="27" t="s">
        <v>1020</v>
      </c>
      <c r="G301" s="27" t="s">
        <v>1029</v>
      </c>
      <c r="H301" s="27" t="s">
        <v>327</v>
      </c>
      <c r="I301" s="27">
        <v>20</v>
      </c>
      <c r="J301" s="27">
        <v>20</v>
      </c>
      <c r="K301" s="26">
        <v>0</v>
      </c>
      <c r="L301" s="26">
        <v>0</v>
      </c>
      <c r="M301" s="26">
        <v>0</v>
      </c>
      <c r="N301" s="27" t="s">
        <v>1080</v>
      </c>
      <c r="O301" s="27" t="s">
        <v>1031</v>
      </c>
      <c r="P301" s="27">
        <v>1</v>
      </c>
      <c r="Q301" s="43">
        <v>10</v>
      </c>
      <c r="R301" s="43">
        <v>50</v>
      </c>
      <c r="S301" s="43">
        <v>4</v>
      </c>
      <c r="T301" s="32" t="s">
        <v>46</v>
      </c>
      <c r="U301" s="27" t="s">
        <v>53</v>
      </c>
      <c r="V301" s="26" t="s">
        <v>41</v>
      </c>
    </row>
    <row r="302" ht="53" customHeight="1" spans="1:22">
      <c r="A302" s="27">
        <v>17</v>
      </c>
      <c r="B302" s="26" t="s">
        <v>29</v>
      </c>
      <c r="C302" s="27" t="s">
        <v>1081</v>
      </c>
      <c r="D302" s="27" t="s">
        <v>31</v>
      </c>
      <c r="E302" s="27" t="s">
        <v>32</v>
      </c>
      <c r="F302" s="27" t="s">
        <v>1020</v>
      </c>
      <c r="G302" s="26" t="s">
        <v>1082</v>
      </c>
      <c r="H302" s="27" t="s">
        <v>327</v>
      </c>
      <c r="I302" s="26">
        <v>5</v>
      </c>
      <c r="J302" s="26">
        <v>5</v>
      </c>
      <c r="K302" s="26">
        <v>0</v>
      </c>
      <c r="L302" s="26">
        <v>0</v>
      </c>
      <c r="M302" s="26">
        <v>0</v>
      </c>
      <c r="N302" s="26" t="s">
        <v>1083</v>
      </c>
      <c r="O302" s="27" t="s">
        <v>1084</v>
      </c>
      <c r="P302" s="26">
        <v>1</v>
      </c>
      <c r="Q302" s="26">
        <v>40</v>
      </c>
      <c r="R302" s="26">
        <v>168</v>
      </c>
      <c r="S302" s="26">
        <v>10</v>
      </c>
      <c r="T302" s="27" t="s">
        <v>46</v>
      </c>
      <c r="U302" s="27" t="s">
        <v>53</v>
      </c>
      <c r="V302" s="26" t="s">
        <v>41</v>
      </c>
    </row>
    <row r="303" ht="54" customHeight="1" spans="1:22">
      <c r="A303" s="27">
        <v>18</v>
      </c>
      <c r="B303" s="26" t="s">
        <v>29</v>
      </c>
      <c r="C303" s="26" t="s">
        <v>1085</v>
      </c>
      <c r="D303" s="26" t="s">
        <v>31</v>
      </c>
      <c r="E303" s="26" t="s">
        <v>32</v>
      </c>
      <c r="F303" s="26" t="s">
        <v>1020</v>
      </c>
      <c r="G303" s="26" t="s">
        <v>1086</v>
      </c>
      <c r="H303" s="26" t="s">
        <v>75</v>
      </c>
      <c r="I303" s="26">
        <v>20</v>
      </c>
      <c r="J303" s="26">
        <v>20</v>
      </c>
      <c r="K303" s="26">
        <v>0</v>
      </c>
      <c r="L303" s="26">
        <v>0</v>
      </c>
      <c r="M303" s="26">
        <v>0</v>
      </c>
      <c r="N303" s="26" t="s">
        <v>1087</v>
      </c>
      <c r="O303" s="26" t="s">
        <v>1088</v>
      </c>
      <c r="P303" s="26">
        <v>1</v>
      </c>
      <c r="Q303" s="26">
        <v>44</v>
      </c>
      <c r="R303" s="26">
        <v>159</v>
      </c>
      <c r="S303" s="26">
        <v>21</v>
      </c>
      <c r="T303" s="27" t="s">
        <v>46</v>
      </c>
      <c r="U303" s="26" t="s">
        <v>53</v>
      </c>
      <c r="V303" s="26" t="s">
        <v>41</v>
      </c>
    </row>
    <row r="304" ht="48" customHeight="1" spans="1:22">
      <c r="A304" s="34" t="s">
        <v>1089</v>
      </c>
      <c r="B304" s="27"/>
      <c r="C304" s="27"/>
      <c r="D304" s="27"/>
      <c r="E304" s="27"/>
      <c r="F304" s="27"/>
      <c r="G304" s="27"/>
      <c r="H304" s="27"/>
      <c r="I304" s="29">
        <f>J304+M304</f>
        <v>49.8</v>
      </c>
      <c r="J304" s="29">
        <f>SUM(J305:J306)</f>
        <v>49.8</v>
      </c>
      <c r="K304" s="29"/>
      <c r="L304" s="29"/>
      <c r="M304" s="29">
        <f>SUM(M305:M306)</f>
        <v>0</v>
      </c>
      <c r="N304" s="27"/>
      <c r="O304" s="27"/>
      <c r="P304" s="27"/>
      <c r="Q304" s="27"/>
      <c r="R304" s="27"/>
      <c r="S304" s="27"/>
      <c r="T304" s="27"/>
      <c r="U304" s="27"/>
      <c r="V304" s="21"/>
    </row>
    <row r="305" ht="60" customHeight="1" spans="1:22">
      <c r="A305" s="34">
        <v>1</v>
      </c>
      <c r="B305" s="27" t="s">
        <v>29</v>
      </c>
      <c r="C305" s="27" t="s">
        <v>1090</v>
      </c>
      <c r="D305" s="27" t="s">
        <v>31</v>
      </c>
      <c r="E305" s="27" t="s">
        <v>32</v>
      </c>
      <c r="F305" s="27" t="s">
        <v>1091</v>
      </c>
      <c r="G305" s="27" t="s">
        <v>1092</v>
      </c>
      <c r="H305" s="27" t="s">
        <v>35</v>
      </c>
      <c r="I305" s="27">
        <v>24.8</v>
      </c>
      <c r="J305" s="27">
        <v>24.8</v>
      </c>
      <c r="K305" s="27"/>
      <c r="L305" s="27"/>
      <c r="M305" s="27">
        <v>0</v>
      </c>
      <c r="N305" s="27" t="s">
        <v>1093</v>
      </c>
      <c r="O305" s="27" t="s">
        <v>1094</v>
      </c>
      <c r="P305" s="27">
        <v>1</v>
      </c>
      <c r="Q305" s="27">
        <v>296</v>
      </c>
      <c r="R305" s="27">
        <v>1283</v>
      </c>
      <c r="S305" s="27">
        <v>672</v>
      </c>
      <c r="T305" s="31">
        <v>0.95</v>
      </c>
      <c r="U305" s="27" t="s">
        <v>53</v>
      </c>
      <c r="V305" s="26" t="s">
        <v>41</v>
      </c>
    </row>
    <row r="306" ht="66" customHeight="1" spans="1:22">
      <c r="A306" s="34">
        <v>2</v>
      </c>
      <c r="B306" s="27" t="s">
        <v>85</v>
      </c>
      <c r="C306" s="27" t="s">
        <v>1095</v>
      </c>
      <c r="D306" s="27" t="s">
        <v>31</v>
      </c>
      <c r="E306" s="27" t="s">
        <v>32</v>
      </c>
      <c r="F306" s="27" t="s">
        <v>163</v>
      </c>
      <c r="G306" s="27" t="s">
        <v>164</v>
      </c>
      <c r="H306" s="27" t="s">
        <v>35</v>
      </c>
      <c r="I306" s="27">
        <v>25</v>
      </c>
      <c r="J306" s="27">
        <v>25</v>
      </c>
      <c r="K306" s="27"/>
      <c r="L306" s="27"/>
      <c r="M306" s="27">
        <v>0</v>
      </c>
      <c r="N306" s="27" t="s">
        <v>165</v>
      </c>
      <c r="O306" s="27" t="s">
        <v>652</v>
      </c>
      <c r="P306" s="39">
        <v>1</v>
      </c>
      <c r="Q306" s="27">
        <v>549</v>
      </c>
      <c r="R306" s="27">
        <v>1730</v>
      </c>
      <c r="S306" s="27">
        <v>387</v>
      </c>
      <c r="T306" s="31">
        <v>0.98</v>
      </c>
      <c r="U306" s="27" t="s">
        <v>167</v>
      </c>
      <c r="V306" s="26" t="s">
        <v>41</v>
      </c>
    </row>
    <row r="307" customHeight="1" spans="1:22">
      <c r="A307" s="27" t="s">
        <v>1096</v>
      </c>
      <c r="B307" s="27"/>
      <c r="C307" s="34"/>
      <c r="D307" s="27"/>
      <c r="E307" s="27"/>
      <c r="F307" s="27"/>
      <c r="G307" s="27"/>
      <c r="H307" s="27"/>
      <c r="I307" s="29">
        <f>J307+M307</f>
        <v>471.8</v>
      </c>
      <c r="J307" s="29">
        <f>SUM(J308:J310)</f>
        <v>471.8</v>
      </c>
      <c r="K307" s="29"/>
      <c r="L307" s="29"/>
      <c r="M307" s="29">
        <f>SUM(M308:M310)</f>
        <v>0</v>
      </c>
      <c r="N307" s="27"/>
      <c r="O307" s="27"/>
      <c r="P307" s="27"/>
      <c r="Q307" s="27"/>
      <c r="R307" s="27"/>
      <c r="S307" s="27"/>
      <c r="T307" s="27"/>
      <c r="U307" s="27"/>
      <c r="V307" s="21"/>
    </row>
    <row r="308" ht="334" customHeight="1" spans="1:22">
      <c r="A308" s="27">
        <v>1</v>
      </c>
      <c r="B308" s="27" t="s">
        <v>29</v>
      </c>
      <c r="C308" s="27" t="s">
        <v>1097</v>
      </c>
      <c r="D308" s="27" t="s">
        <v>31</v>
      </c>
      <c r="E308" s="27" t="s">
        <v>32</v>
      </c>
      <c r="F308" s="27" t="s">
        <v>1098</v>
      </c>
      <c r="G308" s="27" t="s">
        <v>1099</v>
      </c>
      <c r="H308" s="27" t="s">
        <v>576</v>
      </c>
      <c r="I308" s="27">
        <v>43</v>
      </c>
      <c r="J308" s="27">
        <v>43</v>
      </c>
      <c r="K308" s="27"/>
      <c r="L308" s="27"/>
      <c r="M308" s="27">
        <v>0</v>
      </c>
      <c r="N308" s="27" t="s">
        <v>1100</v>
      </c>
      <c r="O308" s="27" t="s">
        <v>1101</v>
      </c>
      <c r="P308" s="30">
        <v>86</v>
      </c>
      <c r="Q308" s="44">
        <v>29620</v>
      </c>
      <c r="R308" s="44">
        <v>133300</v>
      </c>
      <c r="S308" s="43">
        <v>5060</v>
      </c>
      <c r="T308" s="31">
        <v>0.95</v>
      </c>
      <c r="U308" s="27" t="s">
        <v>47</v>
      </c>
      <c r="V308" s="26" t="s">
        <v>41</v>
      </c>
    </row>
    <row r="309" ht="409" customHeight="1" spans="1:22">
      <c r="A309" s="27">
        <v>2</v>
      </c>
      <c r="B309" s="27" t="s">
        <v>29</v>
      </c>
      <c r="C309" s="55" t="s">
        <v>1102</v>
      </c>
      <c r="D309" s="27" t="s">
        <v>31</v>
      </c>
      <c r="E309" s="27" t="s">
        <v>32</v>
      </c>
      <c r="F309" s="27" t="s">
        <v>1103</v>
      </c>
      <c r="G309" s="27" t="s">
        <v>1104</v>
      </c>
      <c r="H309" s="27" t="s">
        <v>576</v>
      </c>
      <c r="I309" s="27">
        <v>248.8</v>
      </c>
      <c r="J309" s="27">
        <v>248.8</v>
      </c>
      <c r="K309" s="27"/>
      <c r="L309" s="27"/>
      <c r="M309" s="27">
        <v>0</v>
      </c>
      <c r="N309" s="27" t="s">
        <v>1105</v>
      </c>
      <c r="O309" s="27" t="s">
        <v>1106</v>
      </c>
      <c r="P309" s="27">
        <v>60</v>
      </c>
      <c r="Q309" s="27">
        <v>35050</v>
      </c>
      <c r="R309" s="27">
        <v>140600</v>
      </c>
      <c r="S309" s="27">
        <v>5156</v>
      </c>
      <c r="T309" s="31">
        <v>0.95</v>
      </c>
      <c r="U309" s="27" t="s">
        <v>47</v>
      </c>
      <c r="V309" s="26" t="s">
        <v>41</v>
      </c>
    </row>
    <row r="310" ht="99" customHeight="1" spans="1:22">
      <c r="A310" s="27">
        <v>3</v>
      </c>
      <c r="B310" s="27" t="s">
        <v>29</v>
      </c>
      <c r="C310" s="27" t="s">
        <v>1107</v>
      </c>
      <c r="D310" s="27" t="s">
        <v>192</v>
      </c>
      <c r="E310" s="27" t="s">
        <v>32</v>
      </c>
      <c r="F310" s="27" t="s">
        <v>1108</v>
      </c>
      <c r="G310" s="27" t="s">
        <v>1109</v>
      </c>
      <c r="H310" s="27" t="s">
        <v>576</v>
      </c>
      <c r="I310" s="27">
        <v>180</v>
      </c>
      <c r="J310" s="27">
        <v>180</v>
      </c>
      <c r="K310" s="27"/>
      <c r="L310" s="27"/>
      <c r="M310" s="27">
        <v>0</v>
      </c>
      <c r="N310" s="27" t="s">
        <v>1110</v>
      </c>
      <c r="O310" s="27" t="s">
        <v>1111</v>
      </c>
      <c r="P310" s="27">
        <v>11</v>
      </c>
      <c r="Q310" s="27">
        <v>1920</v>
      </c>
      <c r="R310" s="27">
        <v>7600</v>
      </c>
      <c r="S310" s="27">
        <v>728</v>
      </c>
      <c r="T310" s="31">
        <v>0.98</v>
      </c>
      <c r="U310" s="27" t="s">
        <v>47</v>
      </c>
      <c r="V310" s="26" t="s">
        <v>41</v>
      </c>
    </row>
    <row r="311" customHeight="1" spans="1:22">
      <c r="A311" s="27" t="s">
        <v>1112</v>
      </c>
      <c r="B311" s="27"/>
      <c r="C311" s="27"/>
      <c r="D311" s="27"/>
      <c r="E311" s="27"/>
      <c r="F311" s="27"/>
      <c r="G311" s="27"/>
      <c r="H311" s="27"/>
      <c r="I311" s="29">
        <v>5243.5</v>
      </c>
      <c r="J311" s="29">
        <v>5243.5</v>
      </c>
      <c r="K311" s="29"/>
      <c r="L311" s="29"/>
      <c r="M311" s="29">
        <f>SUM(M312:M319)</f>
        <v>0</v>
      </c>
      <c r="N311" s="27"/>
      <c r="O311" s="27"/>
      <c r="P311" s="27"/>
      <c r="Q311" s="27"/>
      <c r="R311" s="27"/>
      <c r="S311" s="27"/>
      <c r="T311" s="27"/>
      <c r="U311" s="27"/>
      <c r="V311" s="21"/>
    </row>
    <row r="312" ht="83" customHeight="1" spans="1:22">
      <c r="A312" s="27">
        <v>1</v>
      </c>
      <c r="B312" s="27" t="s">
        <v>85</v>
      </c>
      <c r="C312" s="27" t="s">
        <v>1113</v>
      </c>
      <c r="D312" s="27" t="s">
        <v>228</v>
      </c>
      <c r="E312" s="27" t="s">
        <v>32</v>
      </c>
      <c r="F312" s="27" t="s">
        <v>1114</v>
      </c>
      <c r="G312" s="27" t="s">
        <v>1115</v>
      </c>
      <c r="H312" s="27" t="s">
        <v>576</v>
      </c>
      <c r="I312" s="27">
        <v>600</v>
      </c>
      <c r="J312" s="27">
        <v>600</v>
      </c>
      <c r="K312" s="27"/>
      <c r="L312" s="27"/>
      <c r="M312" s="27">
        <v>0</v>
      </c>
      <c r="N312" s="27" t="s">
        <v>1116</v>
      </c>
      <c r="O312" s="27" t="s">
        <v>1117</v>
      </c>
      <c r="P312" s="30">
        <v>128</v>
      </c>
      <c r="Q312" s="44">
        <v>6600</v>
      </c>
      <c r="R312" s="44">
        <v>19820</v>
      </c>
      <c r="S312" s="43">
        <v>2200</v>
      </c>
      <c r="T312" s="60">
        <v>0.96</v>
      </c>
      <c r="U312" s="27" t="s">
        <v>53</v>
      </c>
      <c r="V312" s="26" t="s">
        <v>41</v>
      </c>
    </row>
    <row r="313" ht="118" customHeight="1" spans="1:22">
      <c r="A313" s="27">
        <v>2</v>
      </c>
      <c r="B313" s="27" t="s">
        <v>85</v>
      </c>
      <c r="C313" s="27" t="s">
        <v>1118</v>
      </c>
      <c r="D313" s="27" t="s">
        <v>228</v>
      </c>
      <c r="E313" s="27" t="s">
        <v>32</v>
      </c>
      <c r="F313" s="27" t="s">
        <v>1114</v>
      </c>
      <c r="G313" s="27" t="s">
        <v>1115</v>
      </c>
      <c r="H313" s="27" t="s">
        <v>576</v>
      </c>
      <c r="I313" s="27">
        <v>750</v>
      </c>
      <c r="J313" s="27">
        <v>750</v>
      </c>
      <c r="K313" s="27"/>
      <c r="L313" s="27"/>
      <c r="M313" s="27">
        <v>0</v>
      </c>
      <c r="N313" s="27" t="s">
        <v>1119</v>
      </c>
      <c r="O313" s="27" t="s">
        <v>1120</v>
      </c>
      <c r="P313" s="71">
        <v>128</v>
      </c>
      <c r="Q313" s="71">
        <v>6600</v>
      </c>
      <c r="R313" s="71">
        <v>19820</v>
      </c>
      <c r="S313" s="71">
        <v>2200</v>
      </c>
      <c r="T313" s="31">
        <v>0.96</v>
      </c>
      <c r="U313" s="27" t="s">
        <v>53</v>
      </c>
      <c r="V313" s="26" t="s">
        <v>41</v>
      </c>
    </row>
    <row r="314" ht="79" customHeight="1" spans="1:22">
      <c r="A314" s="27">
        <v>3</v>
      </c>
      <c r="B314" s="27" t="s">
        <v>85</v>
      </c>
      <c r="C314" s="27" t="s">
        <v>1121</v>
      </c>
      <c r="D314" s="27" t="s">
        <v>228</v>
      </c>
      <c r="E314" s="27" t="s">
        <v>32</v>
      </c>
      <c r="F314" s="27" t="s">
        <v>1114</v>
      </c>
      <c r="G314" s="27" t="s">
        <v>1115</v>
      </c>
      <c r="H314" s="27" t="s">
        <v>576</v>
      </c>
      <c r="I314" s="27">
        <v>260</v>
      </c>
      <c r="J314" s="27">
        <v>260</v>
      </c>
      <c r="K314" s="27"/>
      <c r="L314" s="27"/>
      <c r="M314" s="27">
        <v>0</v>
      </c>
      <c r="N314" s="27" t="s">
        <v>1122</v>
      </c>
      <c r="O314" s="27" t="s">
        <v>1123</v>
      </c>
      <c r="P314" s="71">
        <v>128</v>
      </c>
      <c r="Q314" s="71">
        <v>3020</v>
      </c>
      <c r="R314" s="71">
        <v>8540</v>
      </c>
      <c r="S314" s="71">
        <v>600</v>
      </c>
      <c r="T314" s="32">
        <v>0.96</v>
      </c>
      <c r="U314" s="27" t="s">
        <v>53</v>
      </c>
      <c r="V314" s="26" t="s">
        <v>41</v>
      </c>
    </row>
    <row r="315" ht="72" customHeight="1" spans="1:22">
      <c r="A315" s="27">
        <v>4</v>
      </c>
      <c r="B315" s="27" t="s">
        <v>85</v>
      </c>
      <c r="C315" s="55" t="s">
        <v>1124</v>
      </c>
      <c r="D315" s="27" t="s">
        <v>228</v>
      </c>
      <c r="E315" s="27" t="s">
        <v>32</v>
      </c>
      <c r="F315" s="27" t="s">
        <v>1114</v>
      </c>
      <c r="G315" s="27" t="s">
        <v>1115</v>
      </c>
      <c r="H315" s="27" t="s">
        <v>576</v>
      </c>
      <c r="I315" s="27">
        <v>230</v>
      </c>
      <c r="J315" s="27">
        <v>230</v>
      </c>
      <c r="K315" s="27"/>
      <c r="L315" s="27"/>
      <c r="M315" s="27">
        <v>0</v>
      </c>
      <c r="N315" s="27" t="s">
        <v>1125</v>
      </c>
      <c r="O315" s="27" t="s">
        <v>1126</v>
      </c>
      <c r="P315" s="71">
        <v>128</v>
      </c>
      <c r="Q315" s="71">
        <v>5500</v>
      </c>
      <c r="R315" s="71">
        <v>19500</v>
      </c>
      <c r="S315" s="71">
        <v>1200</v>
      </c>
      <c r="T315" s="31">
        <v>0.96</v>
      </c>
      <c r="U315" s="27" t="s">
        <v>53</v>
      </c>
      <c r="V315" s="26" t="s">
        <v>41</v>
      </c>
    </row>
    <row r="316" ht="72" customHeight="1" spans="1:22">
      <c r="A316" s="27">
        <v>5</v>
      </c>
      <c r="B316" s="27" t="s">
        <v>85</v>
      </c>
      <c r="C316" s="27" t="s">
        <v>1127</v>
      </c>
      <c r="D316" s="27" t="s">
        <v>31</v>
      </c>
      <c r="E316" s="27" t="s">
        <v>32</v>
      </c>
      <c r="F316" s="27" t="s">
        <v>1114</v>
      </c>
      <c r="G316" s="27" t="s">
        <v>1115</v>
      </c>
      <c r="H316" s="27" t="s">
        <v>576</v>
      </c>
      <c r="I316" s="27">
        <v>97.5</v>
      </c>
      <c r="J316" s="27">
        <v>97.5</v>
      </c>
      <c r="K316" s="27"/>
      <c r="L316" s="27"/>
      <c r="M316" s="27">
        <v>0</v>
      </c>
      <c r="N316" s="27" t="s">
        <v>1128</v>
      </c>
      <c r="O316" s="27" t="s">
        <v>1129</v>
      </c>
      <c r="P316" s="30">
        <v>131</v>
      </c>
      <c r="Q316" s="43">
        <v>1200</v>
      </c>
      <c r="R316" s="43">
        <v>5730</v>
      </c>
      <c r="S316" s="43">
        <v>1050</v>
      </c>
      <c r="T316" s="31">
        <v>0.96</v>
      </c>
      <c r="U316" s="27" t="s">
        <v>53</v>
      </c>
      <c r="V316" s="26" t="s">
        <v>41</v>
      </c>
    </row>
    <row r="317" ht="50" customHeight="1" spans="1:22">
      <c r="A317" s="27">
        <v>6</v>
      </c>
      <c r="B317" s="27" t="s">
        <v>85</v>
      </c>
      <c r="C317" s="27" t="s">
        <v>1130</v>
      </c>
      <c r="D317" s="27" t="s">
        <v>31</v>
      </c>
      <c r="E317" s="27" t="s">
        <v>32</v>
      </c>
      <c r="F317" s="27" t="s">
        <v>1114</v>
      </c>
      <c r="G317" s="27" t="s">
        <v>1115</v>
      </c>
      <c r="H317" s="27" t="s">
        <v>576</v>
      </c>
      <c r="I317" s="27">
        <v>600</v>
      </c>
      <c r="J317" s="27">
        <v>600</v>
      </c>
      <c r="K317" s="27"/>
      <c r="L317" s="27"/>
      <c r="M317" s="27">
        <v>0</v>
      </c>
      <c r="N317" s="27" t="s">
        <v>1131</v>
      </c>
      <c r="O317" s="27" t="s">
        <v>1132</v>
      </c>
      <c r="P317" s="30">
        <v>133</v>
      </c>
      <c r="Q317" s="27">
        <v>6000</v>
      </c>
      <c r="R317" s="27">
        <v>24000</v>
      </c>
      <c r="S317" s="27">
        <v>6000</v>
      </c>
      <c r="T317" s="31">
        <v>0.96</v>
      </c>
      <c r="U317" s="27" t="s">
        <v>53</v>
      </c>
      <c r="V317" s="26" t="s">
        <v>41</v>
      </c>
    </row>
    <row r="318" ht="54" customHeight="1" spans="1:22">
      <c r="A318" s="27">
        <v>7</v>
      </c>
      <c r="B318" s="27" t="s">
        <v>85</v>
      </c>
      <c r="C318" s="27" t="s">
        <v>1133</v>
      </c>
      <c r="D318" s="27" t="s">
        <v>31</v>
      </c>
      <c r="E318" s="27" t="s">
        <v>32</v>
      </c>
      <c r="F318" s="27" t="s">
        <v>1114</v>
      </c>
      <c r="G318" s="27" t="s">
        <v>1115</v>
      </c>
      <c r="H318" s="27" t="s">
        <v>576</v>
      </c>
      <c r="I318" s="27">
        <v>460</v>
      </c>
      <c r="J318" s="27">
        <v>460</v>
      </c>
      <c r="K318" s="27"/>
      <c r="L318" s="27"/>
      <c r="M318" s="27">
        <v>0</v>
      </c>
      <c r="N318" s="27" t="s">
        <v>1134</v>
      </c>
      <c r="O318" s="27" t="s">
        <v>1134</v>
      </c>
      <c r="P318" s="27">
        <v>132</v>
      </c>
      <c r="Q318" s="27">
        <v>3000</v>
      </c>
      <c r="R318" s="27">
        <v>12000</v>
      </c>
      <c r="S318" s="43">
        <v>3000</v>
      </c>
      <c r="T318" s="31">
        <v>0.95</v>
      </c>
      <c r="U318" s="27" t="s">
        <v>53</v>
      </c>
      <c r="V318" s="26" t="s">
        <v>41</v>
      </c>
    </row>
    <row r="319" ht="100" customHeight="1" spans="1:22">
      <c r="A319" s="27">
        <v>8</v>
      </c>
      <c r="B319" s="27" t="s">
        <v>1135</v>
      </c>
      <c r="C319" s="27" t="s">
        <v>1136</v>
      </c>
      <c r="D319" s="27" t="s">
        <v>31</v>
      </c>
      <c r="E319" s="27" t="s">
        <v>32</v>
      </c>
      <c r="F319" s="27" t="s">
        <v>1114</v>
      </c>
      <c r="G319" s="27" t="s">
        <v>1115</v>
      </c>
      <c r="H319" s="27" t="s">
        <v>576</v>
      </c>
      <c r="I319" s="27">
        <v>669</v>
      </c>
      <c r="J319" s="27">
        <v>669</v>
      </c>
      <c r="K319" s="27"/>
      <c r="L319" s="27"/>
      <c r="M319" s="27">
        <v>0</v>
      </c>
      <c r="N319" s="27" t="s">
        <v>1137</v>
      </c>
      <c r="O319" s="27" t="s">
        <v>1138</v>
      </c>
      <c r="P319" s="27">
        <v>131</v>
      </c>
      <c r="Q319" s="27">
        <v>2100</v>
      </c>
      <c r="R319" s="27">
        <v>2230</v>
      </c>
      <c r="S319" s="27">
        <v>2230</v>
      </c>
      <c r="T319" s="31">
        <v>0.98</v>
      </c>
      <c r="U319" s="27" t="s">
        <v>53</v>
      </c>
      <c r="V319" s="26" t="s">
        <v>41</v>
      </c>
    </row>
    <row r="320" ht="71" customHeight="1" spans="1:22">
      <c r="A320" s="27">
        <v>9</v>
      </c>
      <c r="B320" s="26" t="s">
        <v>85</v>
      </c>
      <c r="C320" s="26" t="s">
        <v>1139</v>
      </c>
      <c r="D320" s="26" t="s">
        <v>31</v>
      </c>
      <c r="E320" s="27" t="s">
        <v>32</v>
      </c>
      <c r="F320" s="26" t="s">
        <v>1114</v>
      </c>
      <c r="G320" s="26" t="s">
        <v>1115</v>
      </c>
      <c r="H320" s="26" t="s">
        <v>576</v>
      </c>
      <c r="I320" s="26">
        <v>131</v>
      </c>
      <c r="J320" s="26">
        <v>131</v>
      </c>
      <c r="K320" s="26"/>
      <c r="L320" s="26"/>
      <c r="M320" s="26">
        <v>0</v>
      </c>
      <c r="N320" s="26" t="s">
        <v>1140</v>
      </c>
      <c r="O320" s="26" t="s">
        <v>1141</v>
      </c>
      <c r="P320" s="26">
        <v>131</v>
      </c>
      <c r="Q320" s="26">
        <v>4500</v>
      </c>
      <c r="R320" s="26">
        <v>20000</v>
      </c>
      <c r="S320" s="26">
        <v>3000</v>
      </c>
      <c r="T320" s="47">
        <v>0.96</v>
      </c>
      <c r="U320" s="26" t="s">
        <v>53</v>
      </c>
      <c r="V320" s="26" t="s">
        <v>41</v>
      </c>
    </row>
    <row r="321" ht="70" customHeight="1" spans="1:22">
      <c r="A321" s="27">
        <v>10</v>
      </c>
      <c r="B321" s="26" t="s">
        <v>85</v>
      </c>
      <c r="C321" s="26" t="s">
        <v>1142</v>
      </c>
      <c r="D321" s="27" t="s">
        <v>31</v>
      </c>
      <c r="E321" s="27" t="s">
        <v>32</v>
      </c>
      <c r="F321" s="27" t="s">
        <v>1114</v>
      </c>
      <c r="G321" s="27" t="s">
        <v>1115</v>
      </c>
      <c r="H321" s="27" t="s">
        <v>576</v>
      </c>
      <c r="I321" s="26">
        <v>1000</v>
      </c>
      <c r="J321" s="26">
        <v>1000</v>
      </c>
      <c r="K321" s="26"/>
      <c r="L321" s="26"/>
      <c r="M321" s="26">
        <v>0</v>
      </c>
      <c r="N321" s="27" t="s">
        <v>1143</v>
      </c>
      <c r="O321" s="27" t="s">
        <v>1143</v>
      </c>
      <c r="P321" s="41">
        <v>132</v>
      </c>
      <c r="Q321" s="72">
        <v>1600</v>
      </c>
      <c r="R321" s="72">
        <v>6400</v>
      </c>
      <c r="S321" s="46">
        <v>400</v>
      </c>
      <c r="T321" s="40">
        <v>0.95</v>
      </c>
      <c r="U321" s="26" t="s">
        <v>53</v>
      </c>
      <c r="V321" s="26" t="s">
        <v>41</v>
      </c>
    </row>
    <row r="322" ht="70" customHeight="1" spans="1:22">
      <c r="A322" s="27">
        <v>11</v>
      </c>
      <c r="B322" s="26" t="s">
        <v>85</v>
      </c>
      <c r="C322" s="27" t="s">
        <v>1144</v>
      </c>
      <c r="D322" s="27" t="s">
        <v>31</v>
      </c>
      <c r="E322" s="27" t="s">
        <v>32</v>
      </c>
      <c r="F322" s="27" t="s">
        <v>1145</v>
      </c>
      <c r="G322" s="27" t="s">
        <v>1146</v>
      </c>
      <c r="H322" s="27" t="s">
        <v>576</v>
      </c>
      <c r="I322" s="27">
        <v>315</v>
      </c>
      <c r="J322" s="27">
        <v>315</v>
      </c>
      <c r="K322" s="27"/>
      <c r="L322" s="27"/>
      <c r="M322" s="71">
        <v>0</v>
      </c>
      <c r="N322" s="27" t="s">
        <v>1147</v>
      </c>
      <c r="O322" s="27" t="s">
        <v>1148</v>
      </c>
      <c r="P322" s="71">
        <v>18</v>
      </c>
      <c r="Q322" s="71">
        <v>261</v>
      </c>
      <c r="R322" s="71">
        <v>960</v>
      </c>
      <c r="S322" s="71">
        <v>161</v>
      </c>
      <c r="T322" s="47">
        <v>0.96</v>
      </c>
      <c r="U322" s="27" t="s">
        <v>53</v>
      </c>
      <c r="V322" s="26" t="s">
        <v>41</v>
      </c>
    </row>
    <row r="323" ht="67" customHeight="1" spans="1:22">
      <c r="A323" s="27">
        <v>12</v>
      </c>
      <c r="B323" s="26" t="s">
        <v>29</v>
      </c>
      <c r="C323" s="27" t="s">
        <v>1149</v>
      </c>
      <c r="D323" s="27" t="s">
        <v>31</v>
      </c>
      <c r="E323" s="27" t="s">
        <v>32</v>
      </c>
      <c r="F323" s="27" t="s">
        <v>1114</v>
      </c>
      <c r="G323" s="27" t="s">
        <v>1150</v>
      </c>
      <c r="H323" s="27" t="s">
        <v>576</v>
      </c>
      <c r="I323" s="73">
        <v>131</v>
      </c>
      <c r="J323" s="73">
        <v>131</v>
      </c>
      <c r="K323" s="73"/>
      <c r="L323" s="73"/>
      <c r="M323" s="32">
        <v>0</v>
      </c>
      <c r="N323" s="27" t="s">
        <v>1151</v>
      </c>
      <c r="O323" s="27" t="s">
        <v>1152</v>
      </c>
      <c r="P323" s="71">
        <v>131</v>
      </c>
      <c r="Q323" s="71">
        <v>51000</v>
      </c>
      <c r="R323" s="71">
        <v>203610</v>
      </c>
      <c r="S323" s="71">
        <v>51000</v>
      </c>
      <c r="T323" s="31">
        <v>0.95</v>
      </c>
      <c r="U323" s="27" t="s">
        <v>53</v>
      </c>
      <c r="V323" s="26" t="s">
        <v>41</v>
      </c>
    </row>
    <row r="324" customHeight="1" spans="1:22">
      <c r="A324" s="27" t="s">
        <v>1153</v>
      </c>
      <c r="B324" s="27"/>
      <c r="C324" s="27"/>
      <c r="D324" s="27"/>
      <c r="E324" s="27"/>
      <c r="F324" s="27"/>
      <c r="G324" s="27"/>
      <c r="H324" s="27"/>
      <c r="I324" s="29">
        <f>J324+M324</f>
        <v>2666.3</v>
      </c>
      <c r="J324" s="29">
        <f>SUM(J325:J325)</f>
        <v>2666.3</v>
      </c>
      <c r="K324" s="29"/>
      <c r="L324" s="29"/>
      <c r="M324" s="29">
        <f>SUM(M325:M325)</f>
        <v>0</v>
      </c>
      <c r="N324" s="27"/>
      <c r="O324" s="27"/>
      <c r="P324" s="27"/>
      <c r="Q324" s="27"/>
      <c r="R324" s="27"/>
      <c r="S324" s="27"/>
      <c r="T324" s="27"/>
      <c r="U324" s="27"/>
      <c r="V324" s="21"/>
    </row>
    <row r="325" ht="342" customHeight="1" spans="1:22">
      <c r="A325" s="27">
        <v>1</v>
      </c>
      <c r="B325" s="27" t="s">
        <v>29</v>
      </c>
      <c r="C325" s="27" t="s">
        <v>1154</v>
      </c>
      <c r="D325" s="27" t="s">
        <v>31</v>
      </c>
      <c r="E325" s="27" t="s">
        <v>32</v>
      </c>
      <c r="F325" s="27" t="s">
        <v>1155</v>
      </c>
      <c r="G325" s="27" t="s">
        <v>1156</v>
      </c>
      <c r="H325" s="27" t="s">
        <v>576</v>
      </c>
      <c r="I325" s="27">
        <v>2666.3</v>
      </c>
      <c r="J325" s="27">
        <v>2666.3</v>
      </c>
      <c r="K325" s="27"/>
      <c r="L325" s="27"/>
      <c r="M325" s="27">
        <v>0</v>
      </c>
      <c r="N325" s="34" t="s">
        <v>1157</v>
      </c>
      <c r="O325" s="34" t="s">
        <v>1158</v>
      </c>
      <c r="P325" s="27">
        <v>131</v>
      </c>
      <c r="Q325" s="27">
        <v>30000</v>
      </c>
      <c r="R325" s="27">
        <v>150000</v>
      </c>
      <c r="S325" s="27">
        <v>6500</v>
      </c>
      <c r="T325" s="27" t="s">
        <v>46</v>
      </c>
      <c r="U325" s="27" t="s">
        <v>1159</v>
      </c>
      <c r="V325" s="26" t="s">
        <v>41</v>
      </c>
    </row>
    <row r="326" customHeight="1" spans="1:22">
      <c r="A326" s="27" t="s">
        <v>1160</v>
      </c>
      <c r="B326" s="27"/>
      <c r="C326" s="27"/>
      <c r="D326" s="27"/>
      <c r="E326" s="27"/>
      <c r="F326" s="27"/>
      <c r="G326" s="27"/>
      <c r="H326" s="27"/>
      <c r="I326" s="29">
        <f>J326+M326</f>
        <v>870</v>
      </c>
      <c r="J326" s="29">
        <f>SUM(J327:J329)</f>
        <v>870</v>
      </c>
      <c r="K326" s="29"/>
      <c r="L326" s="29"/>
      <c r="M326" s="29">
        <f>SUM(M327:M329)</f>
        <v>0</v>
      </c>
      <c r="N326" s="27"/>
      <c r="O326" s="27"/>
      <c r="P326" s="27"/>
      <c r="Q326" s="27"/>
      <c r="R326" s="27"/>
      <c r="S326" s="27"/>
      <c r="T326" s="27"/>
      <c r="U326" s="27"/>
      <c r="V326" s="21"/>
    </row>
    <row r="327" ht="70" customHeight="1" spans="1:22">
      <c r="A327" s="27">
        <v>1</v>
      </c>
      <c r="B327" s="27" t="s">
        <v>1161</v>
      </c>
      <c r="C327" s="27" t="s">
        <v>1162</v>
      </c>
      <c r="D327" s="27" t="s">
        <v>31</v>
      </c>
      <c r="E327" s="27" t="s">
        <v>32</v>
      </c>
      <c r="F327" s="27" t="s">
        <v>1114</v>
      </c>
      <c r="G327" s="27" t="s">
        <v>1163</v>
      </c>
      <c r="H327" s="27" t="s">
        <v>576</v>
      </c>
      <c r="I327" s="27">
        <v>250</v>
      </c>
      <c r="J327" s="27">
        <v>250</v>
      </c>
      <c r="K327" s="27"/>
      <c r="L327" s="27"/>
      <c r="M327" s="27">
        <v>0</v>
      </c>
      <c r="N327" s="27" t="s">
        <v>1164</v>
      </c>
      <c r="O327" s="27" t="s">
        <v>1165</v>
      </c>
      <c r="P327" s="27">
        <v>131</v>
      </c>
      <c r="Q327" s="44">
        <v>1500</v>
      </c>
      <c r="R327" s="44">
        <v>50</v>
      </c>
      <c r="S327" s="44">
        <v>1500</v>
      </c>
      <c r="T327" s="31">
        <v>0.98</v>
      </c>
      <c r="U327" s="27" t="s">
        <v>1166</v>
      </c>
      <c r="V327" s="26" t="s">
        <v>41</v>
      </c>
    </row>
    <row r="328" ht="52" customHeight="1" spans="1:22">
      <c r="A328" s="27">
        <v>2</v>
      </c>
      <c r="B328" s="27" t="s">
        <v>1161</v>
      </c>
      <c r="C328" s="27" t="s">
        <v>1167</v>
      </c>
      <c r="D328" s="27" t="s">
        <v>31</v>
      </c>
      <c r="E328" s="27" t="s">
        <v>32</v>
      </c>
      <c r="F328" s="27" t="s">
        <v>1114</v>
      </c>
      <c r="G328" s="27" t="s">
        <v>1168</v>
      </c>
      <c r="H328" s="27" t="s">
        <v>576</v>
      </c>
      <c r="I328" s="27">
        <v>600</v>
      </c>
      <c r="J328" s="27">
        <v>600</v>
      </c>
      <c r="K328" s="27"/>
      <c r="L328" s="27"/>
      <c r="M328" s="27">
        <v>0</v>
      </c>
      <c r="N328" s="27" t="s">
        <v>1169</v>
      </c>
      <c r="O328" s="27" t="s">
        <v>1170</v>
      </c>
      <c r="P328" s="27">
        <v>131</v>
      </c>
      <c r="Q328" s="27">
        <v>7000</v>
      </c>
      <c r="R328" s="27">
        <v>50</v>
      </c>
      <c r="S328" s="27">
        <v>11000</v>
      </c>
      <c r="T328" s="31">
        <v>0.98</v>
      </c>
      <c r="U328" s="27" t="s">
        <v>1166</v>
      </c>
      <c r="V328" s="26" t="s">
        <v>41</v>
      </c>
    </row>
    <row r="329" ht="53" customHeight="1" spans="1:22">
      <c r="A329" s="27">
        <v>3</v>
      </c>
      <c r="B329" s="27" t="s">
        <v>1161</v>
      </c>
      <c r="C329" s="27" t="s">
        <v>1171</v>
      </c>
      <c r="D329" s="27" t="s">
        <v>31</v>
      </c>
      <c r="E329" s="27" t="s">
        <v>32</v>
      </c>
      <c r="F329" s="27" t="s">
        <v>1114</v>
      </c>
      <c r="G329" s="27" t="s">
        <v>1168</v>
      </c>
      <c r="H329" s="27" t="s">
        <v>576</v>
      </c>
      <c r="I329" s="27">
        <v>20</v>
      </c>
      <c r="J329" s="27">
        <v>20</v>
      </c>
      <c r="K329" s="27"/>
      <c r="L329" s="27"/>
      <c r="M329" s="27">
        <v>0</v>
      </c>
      <c r="N329" s="27" t="s">
        <v>1172</v>
      </c>
      <c r="O329" s="27" t="s">
        <v>1173</v>
      </c>
      <c r="P329" s="27">
        <v>131</v>
      </c>
      <c r="Q329" s="27">
        <v>40</v>
      </c>
      <c r="R329" s="27">
        <v>40</v>
      </c>
      <c r="S329" s="27">
        <v>40</v>
      </c>
      <c r="T329" s="31">
        <v>0.98</v>
      </c>
      <c r="U329" s="27" t="s">
        <v>1166</v>
      </c>
      <c r="V329" s="26" t="s">
        <v>41</v>
      </c>
    </row>
    <row r="330" customHeight="1" spans="1:22">
      <c r="A330" s="27" t="s">
        <v>1174</v>
      </c>
      <c r="B330" s="28"/>
      <c r="C330" s="28"/>
      <c r="D330" s="28"/>
      <c r="E330" s="28"/>
      <c r="F330" s="28"/>
      <c r="G330" s="28"/>
      <c r="H330" s="28"/>
      <c r="I330" s="29">
        <f>J330+M330</f>
        <v>475</v>
      </c>
      <c r="J330" s="29">
        <f>SUM(J331:J335)</f>
        <v>475</v>
      </c>
      <c r="K330" s="29"/>
      <c r="L330" s="29"/>
      <c r="M330" s="29">
        <f>SUM(M331:M335)</f>
        <v>0</v>
      </c>
      <c r="N330" s="27"/>
      <c r="O330" s="27"/>
      <c r="P330" s="27"/>
      <c r="Q330" s="27"/>
      <c r="R330" s="27"/>
      <c r="S330" s="27"/>
      <c r="T330" s="27"/>
      <c r="U330" s="27"/>
      <c r="V330" s="21"/>
    </row>
    <row r="331" customHeight="1" spans="1:22">
      <c r="A331" s="27">
        <v>1</v>
      </c>
      <c r="B331" s="27" t="s">
        <v>85</v>
      </c>
      <c r="C331" s="27" t="s">
        <v>1175</v>
      </c>
      <c r="D331" s="27" t="s">
        <v>31</v>
      </c>
      <c r="E331" s="27" t="s">
        <v>32</v>
      </c>
      <c r="F331" s="27" t="s">
        <v>1114</v>
      </c>
      <c r="G331" s="27" t="s">
        <v>1115</v>
      </c>
      <c r="H331" s="27" t="s">
        <v>576</v>
      </c>
      <c r="I331" s="27">
        <v>35</v>
      </c>
      <c r="J331" s="27">
        <v>35</v>
      </c>
      <c r="K331" s="27"/>
      <c r="L331" s="27"/>
      <c r="M331" s="27">
        <v>0</v>
      </c>
      <c r="N331" s="27" t="s">
        <v>1176</v>
      </c>
      <c r="O331" s="27" t="s">
        <v>1177</v>
      </c>
      <c r="P331" s="30">
        <v>95</v>
      </c>
      <c r="Q331" s="27">
        <v>1000</v>
      </c>
      <c r="R331" s="44">
        <v>5500</v>
      </c>
      <c r="S331" s="43">
        <v>1000</v>
      </c>
      <c r="T331" s="31">
        <v>0.95</v>
      </c>
      <c r="U331" s="27" t="s">
        <v>102</v>
      </c>
      <c r="V331" s="26" t="s">
        <v>41</v>
      </c>
    </row>
    <row r="332" ht="62" customHeight="1" spans="1:22">
      <c r="A332" s="27">
        <v>2</v>
      </c>
      <c r="B332" s="27" t="s">
        <v>85</v>
      </c>
      <c r="C332" s="27" t="s">
        <v>1178</v>
      </c>
      <c r="D332" s="27" t="s">
        <v>31</v>
      </c>
      <c r="E332" s="27" t="s">
        <v>32</v>
      </c>
      <c r="F332" s="27" t="s">
        <v>1114</v>
      </c>
      <c r="G332" s="27" t="s">
        <v>1115</v>
      </c>
      <c r="H332" s="27" t="s">
        <v>576</v>
      </c>
      <c r="I332" s="27">
        <v>200</v>
      </c>
      <c r="J332" s="27">
        <v>200</v>
      </c>
      <c r="K332" s="27"/>
      <c r="L332" s="27"/>
      <c r="M332" s="27">
        <v>0</v>
      </c>
      <c r="N332" s="27" t="s">
        <v>1179</v>
      </c>
      <c r="O332" s="27" t="s">
        <v>1180</v>
      </c>
      <c r="P332" s="30">
        <v>95</v>
      </c>
      <c r="Q332" s="27">
        <v>300</v>
      </c>
      <c r="R332" s="27">
        <v>1500</v>
      </c>
      <c r="S332" s="43">
        <v>1000</v>
      </c>
      <c r="T332" s="31">
        <v>0.95</v>
      </c>
      <c r="U332" s="27" t="s">
        <v>102</v>
      </c>
      <c r="V332" s="26" t="s">
        <v>41</v>
      </c>
    </row>
    <row r="333" ht="49" customHeight="1" spans="1:22">
      <c r="A333" s="27">
        <v>3</v>
      </c>
      <c r="B333" s="27" t="s">
        <v>85</v>
      </c>
      <c r="C333" s="27" t="s">
        <v>1181</v>
      </c>
      <c r="D333" s="27" t="s">
        <v>31</v>
      </c>
      <c r="E333" s="27" t="s">
        <v>32</v>
      </c>
      <c r="F333" s="27" t="s">
        <v>1114</v>
      </c>
      <c r="G333" s="27" t="s">
        <v>1115</v>
      </c>
      <c r="H333" s="27" t="s">
        <v>576</v>
      </c>
      <c r="I333" s="27">
        <v>135</v>
      </c>
      <c r="J333" s="27">
        <v>135</v>
      </c>
      <c r="K333" s="27"/>
      <c r="L333" s="27"/>
      <c r="M333" s="27">
        <v>0</v>
      </c>
      <c r="N333" s="27" t="s">
        <v>1182</v>
      </c>
      <c r="O333" s="27" t="s">
        <v>1183</v>
      </c>
      <c r="P333" s="30">
        <v>95</v>
      </c>
      <c r="Q333" s="27">
        <v>1000</v>
      </c>
      <c r="R333" s="44">
        <v>5500</v>
      </c>
      <c r="S333" s="43">
        <v>1000</v>
      </c>
      <c r="T333" s="31">
        <v>0.95</v>
      </c>
      <c r="U333" s="27" t="s">
        <v>102</v>
      </c>
      <c r="V333" s="26" t="s">
        <v>41</v>
      </c>
    </row>
    <row r="334" ht="42" customHeight="1" spans="1:22">
      <c r="A334" s="27">
        <v>4</v>
      </c>
      <c r="B334" s="27" t="s">
        <v>85</v>
      </c>
      <c r="C334" s="27" t="s">
        <v>1184</v>
      </c>
      <c r="D334" s="27" t="s">
        <v>31</v>
      </c>
      <c r="E334" s="27" t="s">
        <v>32</v>
      </c>
      <c r="F334" s="27" t="s">
        <v>1114</v>
      </c>
      <c r="G334" s="27" t="s">
        <v>1115</v>
      </c>
      <c r="H334" s="27" t="s">
        <v>576</v>
      </c>
      <c r="I334" s="27">
        <v>45</v>
      </c>
      <c r="J334" s="27">
        <v>45</v>
      </c>
      <c r="K334" s="27"/>
      <c r="L334" s="27"/>
      <c r="M334" s="27">
        <v>0</v>
      </c>
      <c r="N334" s="27" t="s">
        <v>1185</v>
      </c>
      <c r="O334" s="27" t="s">
        <v>1186</v>
      </c>
      <c r="P334" s="30">
        <v>95</v>
      </c>
      <c r="Q334" s="27">
        <v>1000</v>
      </c>
      <c r="R334" s="44">
        <v>5500</v>
      </c>
      <c r="S334" s="43">
        <v>1000</v>
      </c>
      <c r="T334" s="31">
        <v>0.95</v>
      </c>
      <c r="U334" s="27" t="s">
        <v>102</v>
      </c>
      <c r="V334" s="26" t="s">
        <v>41</v>
      </c>
    </row>
    <row r="335" ht="53" customHeight="1" spans="1:22">
      <c r="A335" s="27">
        <v>5</v>
      </c>
      <c r="B335" s="74" t="s">
        <v>85</v>
      </c>
      <c r="C335" s="74" t="s">
        <v>1187</v>
      </c>
      <c r="D335" s="74" t="s">
        <v>31</v>
      </c>
      <c r="E335" s="74" t="s">
        <v>32</v>
      </c>
      <c r="F335" s="74" t="s">
        <v>1114</v>
      </c>
      <c r="G335" s="74" t="s">
        <v>1115</v>
      </c>
      <c r="H335" s="74" t="s">
        <v>576</v>
      </c>
      <c r="I335" s="74">
        <v>60</v>
      </c>
      <c r="J335" s="74">
        <v>60</v>
      </c>
      <c r="K335" s="74"/>
      <c r="L335" s="74"/>
      <c r="M335" s="74">
        <v>0</v>
      </c>
      <c r="N335" s="74" t="s">
        <v>1188</v>
      </c>
      <c r="O335" s="74" t="s">
        <v>1189</v>
      </c>
      <c r="P335" s="75">
        <v>95</v>
      </c>
      <c r="Q335" s="76">
        <v>200</v>
      </c>
      <c r="R335" s="77">
        <v>1000</v>
      </c>
      <c r="S335" s="78">
        <v>1000</v>
      </c>
      <c r="T335" s="79">
        <v>0.95</v>
      </c>
      <c r="U335" s="74" t="s">
        <v>102</v>
      </c>
      <c r="V335" s="26" t="s">
        <v>41</v>
      </c>
    </row>
  </sheetData>
  <sheetProtection formatCells="0" formatColumns="0" formatRows="0" insertRows="0" insertColumns="0" insertHyperlinks="0" deleteColumns="0" deleteRows="0" sort="0" autoFilter="0" pivotTables="0"/>
  <autoFilter xmlns:etc="http://www.wps.cn/officeDocument/2017/etCustomData" ref="A4:XEF335" etc:filterBottomFollowUsedRange="0">
    <extLst/>
  </autoFilter>
  <mergeCells count="11">
    <mergeCell ref="A2:U2"/>
    <mergeCell ref="F3:H3"/>
    <mergeCell ref="I3:M3"/>
    <mergeCell ref="N3:T3"/>
    <mergeCell ref="A3:A4"/>
    <mergeCell ref="B3:B4"/>
    <mergeCell ref="C3:C4"/>
    <mergeCell ref="D3:D4"/>
    <mergeCell ref="E3:E4"/>
    <mergeCell ref="U3:U4"/>
    <mergeCell ref="V3:V4"/>
  </mergeCells>
  <dataValidations count="4">
    <dataValidation allowBlank="1" showInputMessage="1" showErrorMessage="1" sqref="R79:S79"/>
    <dataValidation type="list" allowBlank="1" showInputMessage="1" showErrorMessage="1" sqref="B86 B105 B107 B100:B101">
      <formula1>"产业项目,基础设施"</formula1>
    </dataValidation>
    <dataValidation type="list" allowBlank="1" showInputMessage="1" showErrorMessage="1" sqref="H190">
      <formula1>"省级重点帮扶村,市级重点帮扶村,县级重点帮扶村,否"</formula1>
    </dataValidation>
    <dataValidation type="list" allowBlank="1" showInputMessage="1" showErrorMessage="1" sqref="N221 C52:C55">
      <formula1>INDIRECT(#REF!)</formula1>
    </dataValidation>
  </dataValidations>
  <pageMargins left="0.357638888888889" right="0.357638888888889" top="0.2125" bottom="0.2125" header="0.5" footer="0.5"/>
  <pageSetup paperSize="9" scale="71" fitToHeight="0" orientation="landscape" horizontalDpi="600"/>
  <headerFooter/>
  <ignoredErrors>
    <ignoredError sqref="J307"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9"/>
  <sheetViews>
    <sheetView topLeftCell="A13" workbookViewId="0">
      <selection activeCell="A37" sqref="A37"/>
    </sheetView>
  </sheetViews>
  <sheetFormatPr defaultColWidth="9" defaultRowHeight="13.5" outlineLevelCol="2"/>
  <cols>
    <col min="1" max="3" width="23.6333333333333" style="1" customWidth="1"/>
  </cols>
  <sheetData>
    <row r="1" spans="1:3">
      <c r="A1" s="2" t="s">
        <v>1190</v>
      </c>
      <c r="B1" s="2" t="s">
        <v>1191</v>
      </c>
      <c r="C1" s="2" t="s">
        <v>1192</v>
      </c>
    </row>
    <row r="2" ht="14.25" spans="1:3">
      <c r="A2" s="3" t="s">
        <v>1193</v>
      </c>
      <c r="B2" s="3" t="s">
        <v>1194</v>
      </c>
      <c r="C2" s="4" t="s">
        <v>1195</v>
      </c>
    </row>
    <row r="3" ht="14.25" spans="1:3">
      <c r="A3" s="3" t="s">
        <v>1193</v>
      </c>
      <c r="B3" s="3" t="s">
        <v>1194</v>
      </c>
      <c r="C3" s="4" t="s">
        <v>1196</v>
      </c>
    </row>
    <row r="4" ht="14.25" spans="1:3">
      <c r="A4" s="3" t="s">
        <v>1193</v>
      </c>
      <c r="B4" s="3" t="s">
        <v>1194</v>
      </c>
      <c r="C4" s="4" t="s">
        <v>1197</v>
      </c>
    </row>
    <row r="5" ht="14.25" spans="1:3">
      <c r="A5" s="3" t="s">
        <v>1193</v>
      </c>
      <c r="B5" s="3" t="s">
        <v>1194</v>
      </c>
      <c r="C5" s="4" t="s">
        <v>1198</v>
      </c>
    </row>
    <row r="6" ht="14.25" spans="1:3">
      <c r="A6" s="3" t="s">
        <v>1193</v>
      </c>
      <c r="B6" s="3" t="s">
        <v>1194</v>
      </c>
      <c r="C6" s="4" t="s">
        <v>1199</v>
      </c>
    </row>
    <row r="7" ht="14.25" spans="1:3">
      <c r="A7" s="3" t="s">
        <v>1193</v>
      </c>
      <c r="B7" s="3" t="s">
        <v>1194</v>
      </c>
      <c r="C7" s="4" t="s">
        <v>1200</v>
      </c>
    </row>
    <row r="8" ht="28.5" spans="1:3">
      <c r="A8" s="3" t="s">
        <v>1193</v>
      </c>
      <c r="B8" s="3" t="s">
        <v>1201</v>
      </c>
      <c r="C8" s="5" t="s">
        <v>1202</v>
      </c>
    </row>
    <row r="9" ht="14.25" spans="1:3">
      <c r="A9" s="3" t="s">
        <v>1193</v>
      </c>
      <c r="B9" s="3" t="s">
        <v>1201</v>
      </c>
      <c r="C9" s="5" t="s">
        <v>1203</v>
      </c>
    </row>
    <row r="10" ht="14.25" spans="1:3">
      <c r="A10" s="3" t="s">
        <v>1193</v>
      </c>
      <c r="B10" s="3" t="s">
        <v>1201</v>
      </c>
      <c r="C10" s="5" t="s">
        <v>1204</v>
      </c>
    </row>
    <row r="11" ht="14.25" spans="1:3">
      <c r="A11" s="3" t="s">
        <v>1193</v>
      </c>
      <c r="B11" s="3" t="s">
        <v>1205</v>
      </c>
      <c r="C11" s="5" t="s">
        <v>1206</v>
      </c>
    </row>
    <row r="12" ht="47" customHeight="1" spans="1:3">
      <c r="A12" s="3" t="s">
        <v>1193</v>
      </c>
      <c r="B12" s="3" t="s">
        <v>1205</v>
      </c>
      <c r="C12" s="6" t="s">
        <v>1207</v>
      </c>
    </row>
    <row r="13" ht="14.25" spans="1:3">
      <c r="A13" s="3" t="s">
        <v>1193</v>
      </c>
      <c r="B13" s="3" t="s">
        <v>1208</v>
      </c>
      <c r="C13" s="4" t="s">
        <v>1209</v>
      </c>
    </row>
    <row r="14" ht="14.25" spans="1:3">
      <c r="A14" s="3" t="s">
        <v>1193</v>
      </c>
      <c r="B14" s="6" t="s">
        <v>1210</v>
      </c>
      <c r="C14" s="6" t="s">
        <v>1211</v>
      </c>
    </row>
    <row r="15" ht="14.25" spans="1:3">
      <c r="A15" s="3" t="s">
        <v>1193</v>
      </c>
      <c r="B15" s="6" t="s">
        <v>1210</v>
      </c>
      <c r="C15" s="6" t="s">
        <v>1212</v>
      </c>
    </row>
    <row r="16" ht="14.25" spans="1:3">
      <c r="A16" s="3" t="s">
        <v>1193</v>
      </c>
      <c r="B16" s="6" t="s">
        <v>1210</v>
      </c>
      <c r="C16" s="6" t="s">
        <v>1213</v>
      </c>
    </row>
    <row r="17" ht="14.25" spans="1:3">
      <c r="A17" s="3" t="s">
        <v>1193</v>
      </c>
      <c r="B17" s="6" t="s">
        <v>1210</v>
      </c>
      <c r="C17" s="6" t="s">
        <v>1214</v>
      </c>
    </row>
    <row r="18" ht="14.25" spans="1:3">
      <c r="A18" s="3" t="s">
        <v>1193</v>
      </c>
      <c r="B18" s="6" t="s">
        <v>1215</v>
      </c>
      <c r="C18" s="6" t="s">
        <v>1215</v>
      </c>
    </row>
    <row r="19" ht="14.25" spans="1:3">
      <c r="A19" s="6" t="s">
        <v>1216</v>
      </c>
      <c r="B19" s="3" t="s">
        <v>1217</v>
      </c>
      <c r="C19" s="5" t="s">
        <v>1218</v>
      </c>
    </row>
    <row r="20" ht="14.25" spans="1:3">
      <c r="A20" s="6" t="s">
        <v>1216</v>
      </c>
      <c r="B20" s="3" t="s">
        <v>1217</v>
      </c>
      <c r="C20" s="5" t="s">
        <v>1219</v>
      </c>
    </row>
    <row r="21" ht="14.25" spans="1:3">
      <c r="A21" s="6" t="s">
        <v>1216</v>
      </c>
      <c r="B21" s="3" t="s">
        <v>1220</v>
      </c>
      <c r="C21" s="5" t="s">
        <v>1221</v>
      </c>
    </row>
    <row r="22" ht="14.25" spans="1:3">
      <c r="A22" s="6" t="s">
        <v>1216</v>
      </c>
      <c r="B22" s="3" t="s">
        <v>1220</v>
      </c>
      <c r="C22" s="5" t="s">
        <v>1222</v>
      </c>
    </row>
    <row r="23" ht="14.25" spans="1:3">
      <c r="A23" s="6" t="s">
        <v>1216</v>
      </c>
      <c r="B23" s="3" t="s">
        <v>1220</v>
      </c>
      <c r="C23" s="6" t="s">
        <v>1223</v>
      </c>
    </row>
    <row r="24" ht="14.25" spans="1:3">
      <c r="A24" s="6" t="s">
        <v>1216</v>
      </c>
      <c r="B24" s="6" t="s">
        <v>1224</v>
      </c>
      <c r="C24" s="5" t="s">
        <v>1225</v>
      </c>
    </row>
    <row r="25" ht="14.25" spans="1:3">
      <c r="A25" s="6" t="s">
        <v>1216</v>
      </c>
      <c r="B25" s="6" t="s">
        <v>1224</v>
      </c>
      <c r="C25" s="7" t="s">
        <v>1226</v>
      </c>
    </row>
    <row r="26" ht="14.25" spans="1:3">
      <c r="A26" s="6" t="s">
        <v>1216</v>
      </c>
      <c r="B26" s="3" t="s">
        <v>1227</v>
      </c>
      <c r="C26" s="4" t="s">
        <v>1228</v>
      </c>
    </row>
    <row r="27" ht="28.5" spans="1:3">
      <c r="A27" s="3" t="s">
        <v>1229</v>
      </c>
      <c r="B27" s="3" t="s">
        <v>1230</v>
      </c>
      <c r="C27" s="5" t="s">
        <v>1231</v>
      </c>
    </row>
    <row r="28" ht="14.25" spans="1:3">
      <c r="A28" s="3" t="s">
        <v>1229</v>
      </c>
      <c r="B28" s="3" t="s">
        <v>1230</v>
      </c>
      <c r="C28" s="5" t="s">
        <v>1232</v>
      </c>
    </row>
    <row r="29" ht="14.25" spans="1:3">
      <c r="A29" s="3" t="s">
        <v>1229</v>
      </c>
      <c r="B29" s="3" t="s">
        <v>1230</v>
      </c>
      <c r="C29" s="5" t="s">
        <v>1233</v>
      </c>
    </row>
    <row r="30" ht="28.5" spans="1:3">
      <c r="A30" s="3" t="s">
        <v>1229</v>
      </c>
      <c r="B30" s="3" t="s">
        <v>1234</v>
      </c>
      <c r="C30" s="5" t="s">
        <v>1235</v>
      </c>
    </row>
    <row r="31" ht="28.5" spans="1:3">
      <c r="A31" s="3" t="s">
        <v>1229</v>
      </c>
      <c r="B31" s="3" t="s">
        <v>1234</v>
      </c>
      <c r="C31" s="5" t="s">
        <v>1236</v>
      </c>
    </row>
    <row r="32" ht="14.25" spans="1:3">
      <c r="A32" s="3" t="s">
        <v>1229</v>
      </c>
      <c r="B32" s="3" t="s">
        <v>1234</v>
      </c>
      <c r="C32" s="5" t="s">
        <v>1237</v>
      </c>
    </row>
    <row r="33" ht="14.25" spans="1:3">
      <c r="A33" s="3" t="s">
        <v>1229</v>
      </c>
      <c r="B33" s="3" t="s">
        <v>1234</v>
      </c>
      <c r="C33" s="6" t="s">
        <v>1238</v>
      </c>
    </row>
    <row r="34" ht="14.25" spans="1:3">
      <c r="A34" s="3" t="s">
        <v>1229</v>
      </c>
      <c r="B34" s="3" t="s">
        <v>1239</v>
      </c>
      <c r="C34" s="6" t="s">
        <v>1240</v>
      </c>
    </row>
    <row r="35" ht="14.25" spans="1:3">
      <c r="A35" s="3" t="s">
        <v>1241</v>
      </c>
      <c r="B35" s="3" t="s">
        <v>1242</v>
      </c>
      <c r="C35" s="3" t="s">
        <v>1243</v>
      </c>
    </row>
    <row r="36" ht="14.25" spans="1:3">
      <c r="A36" s="3" t="s">
        <v>1135</v>
      </c>
      <c r="B36" s="3" t="s">
        <v>1244</v>
      </c>
      <c r="C36" s="4" t="s">
        <v>1245</v>
      </c>
    </row>
    <row r="37" ht="28.5" spans="1:3">
      <c r="A37" s="3" t="s">
        <v>1135</v>
      </c>
      <c r="B37" s="3" t="s">
        <v>1246</v>
      </c>
      <c r="C37" s="5" t="s">
        <v>1247</v>
      </c>
    </row>
    <row r="38" ht="14.25" spans="1:3">
      <c r="A38" s="3" t="s">
        <v>1248</v>
      </c>
      <c r="B38" s="3" t="s">
        <v>1248</v>
      </c>
      <c r="C38" s="3" t="s">
        <v>1248</v>
      </c>
    </row>
    <row r="39" ht="14.25" spans="1:3">
      <c r="A39" s="6" t="s">
        <v>1238</v>
      </c>
      <c r="B39" s="6" t="s">
        <v>1238</v>
      </c>
      <c r="C39" s="6" t="s">
        <v>1238</v>
      </c>
    </row>
  </sheetData>
  <sheetProtection password="D864" sheet="1" objects="1"/>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入库表</vt:lpstr>
      <vt:lpstr>数据源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陈礽春</cp:lastModifiedBy>
  <dcterms:created xsi:type="dcterms:W3CDTF">2024-08-21T13:43:00Z</dcterms:created>
  <dcterms:modified xsi:type="dcterms:W3CDTF">2026-01-06T02:39:30Z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2134A03D15B04771AA2C5D4858AAAFF1_13</vt:lpwstr>
  </property>
  <property fmtid="{D5CDD505-2E9C-101B-9397-08002B2CF9AE}" pid="4" name="CalculationRule">
    <vt:i4>0</vt:i4>
  </property>
</Properties>
</file>