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拨付表民政局!$A$1:$U$19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<sst xmlns="http://schemas.openxmlformats.org/spreadsheetml/2006/main" count="45" uniqueCount="34">
  <si>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2025年7月高龄补贴资金拨付表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制表时间：2025年7月9日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</si>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</sst>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AppData\Roaming\kingsoft\office6\backup\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tabSelected="1" workbookViewId="0">
      <selection activeCell="D27" sqref="D27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64.7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1170</v>
      </c>
      <c r="C5" s="12">
        <v>99450</v>
      </c>
      <c r="D5" s="13">
        <v>13</v>
      </c>
      <c r="E5" s="14">
        <v>1050</v>
      </c>
      <c r="F5" s="13">
        <v>8</v>
      </c>
      <c r="G5" s="13">
        <v>850</v>
      </c>
      <c r="H5" s="15">
        <v>950</v>
      </c>
      <c r="I5" s="14">
        <v>1300</v>
      </c>
      <c r="J5" s="20">
        <v>646</v>
      </c>
      <c r="K5" s="20">
        <v>32700</v>
      </c>
      <c r="L5" s="20">
        <v>408</v>
      </c>
      <c r="M5" s="20">
        <f>L5*100</f>
        <v>40800</v>
      </c>
      <c r="N5" s="20">
        <v>105</v>
      </c>
      <c r="O5" s="20">
        <f>N5*200</f>
        <v>21000</v>
      </c>
      <c r="P5" s="20">
        <v>15</v>
      </c>
      <c r="Q5" s="20">
        <f>P5*300</f>
        <v>4500</v>
      </c>
      <c r="R5" s="20">
        <v>1</v>
      </c>
      <c r="S5" s="20">
        <v>1000</v>
      </c>
      <c r="T5" s="19">
        <f>R5+P5+N5+L5+J5</f>
        <v>1175</v>
      </c>
      <c r="U5" s="12">
        <f>K5+M5+O5+Q5+S5</f>
        <v>100000</v>
      </c>
    </row>
    <row r="6" s="1" customFormat="1" ht="28" customHeight="1" spans="1:21">
      <c r="A6" s="9" t="s">
        <v>20</v>
      </c>
      <c r="B6" s="12">
        <v>951</v>
      </c>
      <c r="C6" s="12">
        <v>82450</v>
      </c>
      <c r="D6" s="13">
        <v>11</v>
      </c>
      <c r="E6" s="16">
        <v>1750</v>
      </c>
      <c r="F6" s="13">
        <v>8</v>
      </c>
      <c r="G6" s="13">
        <v>1000</v>
      </c>
      <c r="H6" s="15">
        <v>1750</v>
      </c>
      <c r="I6" s="14">
        <v>1450</v>
      </c>
      <c r="J6" s="20">
        <v>510</v>
      </c>
      <c r="K6" s="20">
        <v>26700</v>
      </c>
      <c r="L6" s="20">
        <v>348</v>
      </c>
      <c r="M6" s="20">
        <f t="shared" ref="M6:M16" si="0">L6*100</f>
        <v>34800</v>
      </c>
      <c r="N6" s="20">
        <v>81</v>
      </c>
      <c r="O6" s="20">
        <f t="shared" ref="O6:O16" si="1">N6*200</f>
        <v>16200</v>
      </c>
      <c r="P6" s="20">
        <v>14</v>
      </c>
      <c r="Q6" s="20">
        <f t="shared" ref="Q6:Q16" si="2">P6*300</f>
        <v>4200</v>
      </c>
      <c r="R6" s="20">
        <v>1</v>
      </c>
      <c r="S6" s="20">
        <v>1000</v>
      </c>
      <c r="T6" s="19">
        <f t="shared" ref="T6:T16" si="3">R6+P6+N6+L6+J6</f>
        <v>954</v>
      </c>
      <c r="U6" s="12">
        <f t="shared" ref="U6:U16" si="4">K6+M6+O6+Q6+S6</f>
        <v>82900</v>
      </c>
    </row>
    <row r="7" s="1" customFormat="1" ht="28" customHeight="1" spans="1:21">
      <c r="A7" s="11" t="s">
        <v>21</v>
      </c>
      <c r="B7" s="12">
        <v>875</v>
      </c>
      <c r="C7" s="12">
        <v>70500</v>
      </c>
      <c r="D7" s="13">
        <v>3</v>
      </c>
      <c r="E7" s="14">
        <v>450</v>
      </c>
      <c r="F7" s="13">
        <v>5</v>
      </c>
      <c r="G7" s="13">
        <v>650</v>
      </c>
      <c r="H7" s="15">
        <v>450</v>
      </c>
      <c r="I7" s="14">
        <v>600</v>
      </c>
      <c r="J7" s="20">
        <v>515</v>
      </c>
      <c r="K7" s="20">
        <v>26050</v>
      </c>
      <c r="L7" s="20">
        <v>291</v>
      </c>
      <c r="M7" s="20">
        <f t="shared" si="0"/>
        <v>29100</v>
      </c>
      <c r="N7" s="20">
        <v>48</v>
      </c>
      <c r="O7" s="20">
        <f t="shared" si="1"/>
        <v>9600</v>
      </c>
      <c r="P7" s="20">
        <v>19</v>
      </c>
      <c r="Q7" s="20">
        <f t="shared" si="2"/>
        <v>5700</v>
      </c>
      <c r="R7" s="20">
        <v>0</v>
      </c>
      <c r="S7" s="20">
        <v>0</v>
      </c>
      <c r="T7" s="19">
        <f t="shared" si="3"/>
        <v>873</v>
      </c>
      <c r="U7" s="12">
        <f t="shared" si="4"/>
        <v>70450</v>
      </c>
    </row>
    <row r="8" s="1" customFormat="1" ht="28" customHeight="1" spans="1:21">
      <c r="A8" s="11" t="s">
        <v>22</v>
      </c>
      <c r="B8" s="12">
        <v>302</v>
      </c>
      <c r="C8" s="12">
        <v>24800</v>
      </c>
      <c r="D8" s="13">
        <v>6</v>
      </c>
      <c r="E8" s="14">
        <v>550</v>
      </c>
      <c r="F8" s="13">
        <v>3</v>
      </c>
      <c r="G8" s="13">
        <v>350</v>
      </c>
      <c r="H8" s="15">
        <v>550</v>
      </c>
      <c r="I8" s="14">
        <v>400</v>
      </c>
      <c r="J8" s="20">
        <v>166</v>
      </c>
      <c r="K8" s="20">
        <v>8550</v>
      </c>
      <c r="L8" s="20">
        <v>119</v>
      </c>
      <c r="M8" s="20">
        <f t="shared" si="0"/>
        <v>11900</v>
      </c>
      <c r="N8" s="20">
        <v>16</v>
      </c>
      <c r="O8" s="20">
        <f t="shared" si="1"/>
        <v>3200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305</v>
      </c>
      <c r="U8" s="12">
        <f t="shared" si="4"/>
        <v>24850</v>
      </c>
    </row>
    <row r="9" s="2" customFormat="1" ht="28" customHeight="1" spans="1:21">
      <c r="A9" s="17" t="s">
        <v>23</v>
      </c>
      <c r="B9" s="18">
        <v>617</v>
      </c>
      <c r="C9" s="18">
        <v>49650</v>
      </c>
      <c r="D9" s="13">
        <v>6</v>
      </c>
      <c r="E9" s="16">
        <v>300</v>
      </c>
      <c r="F9" s="13">
        <v>4</v>
      </c>
      <c r="G9" s="13">
        <v>450</v>
      </c>
      <c r="H9" s="15">
        <v>100</v>
      </c>
      <c r="I9" s="16">
        <v>200</v>
      </c>
      <c r="J9" s="23">
        <v>382</v>
      </c>
      <c r="K9" s="20">
        <v>19100</v>
      </c>
      <c r="L9" s="23">
        <v>189</v>
      </c>
      <c r="M9" s="20">
        <f t="shared" ref="M9:M14" si="5">L9*100</f>
        <v>18900</v>
      </c>
      <c r="N9" s="23">
        <v>35</v>
      </c>
      <c r="O9" s="20">
        <f t="shared" si="1"/>
        <v>7000</v>
      </c>
      <c r="P9" s="23">
        <v>12</v>
      </c>
      <c r="Q9" s="20">
        <f t="shared" si="2"/>
        <v>3600</v>
      </c>
      <c r="R9" s="23">
        <v>1</v>
      </c>
      <c r="S9" s="20">
        <v>1000</v>
      </c>
      <c r="T9" s="19">
        <f t="shared" si="3"/>
        <v>619</v>
      </c>
      <c r="U9" s="12">
        <f t="shared" si="4"/>
        <v>49600</v>
      </c>
    </row>
    <row r="10" s="1" customFormat="1" ht="28" customHeight="1" spans="1:21">
      <c r="A10" s="11" t="s">
        <v>24</v>
      </c>
      <c r="B10" s="12">
        <v>473</v>
      </c>
      <c r="C10" s="12">
        <v>36650</v>
      </c>
      <c r="D10" s="13">
        <v>2</v>
      </c>
      <c r="E10" s="14">
        <v>100</v>
      </c>
      <c r="F10" s="13">
        <v>2</v>
      </c>
      <c r="G10" s="13">
        <v>100</v>
      </c>
      <c r="H10" s="15">
        <v>650</v>
      </c>
      <c r="I10" s="14">
        <v>1600</v>
      </c>
      <c r="J10" s="20">
        <v>290</v>
      </c>
      <c r="K10" s="20">
        <v>14500</v>
      </c>
      <c r="L10" s="20">
        <v>147</v>
      </c>
      <c r="M10" s="20">
        <f t="shared" si="5"/>
        <v>14700</v>
      </c>
      <c r="N10" s="20">
        <v>31</v>
      </c>
      <c r="O10" s="20">
        <f t="shared" si="1"/>
        <v>6200</v>
      </c>
      <c r="P10" s="20">
        <v>4</v>
      </c>
      <c r="Q10" s="20">
        <f t="shared" si="2"/>
        <v>1200</v>
      </c>
      <c r="R10" s="20">
        <v>1</v>
      </c>
      <c r="S10" s="20">
        <v>1000</v>
      </c>
      <c r="T10" s="19">
        <f t="shared" si="3"/>
        <v>473</v>
      </c>
      <c r="U10" s="12">
        <f t="shared" si="4"/>
        <v>37600</v>
      </c>
    </row>
    <row r="11" s="1" customFormat="1" ht="28" customHeight="1" spans="1:21">
      <c r="A11" s="11" t="s">
        <v>25</v>
      </c>
      <c r="B11" s="12">
        <v>905</v>
      </c>
      <c r="C11" s="12">
        <v>83700</v>
      </c>
      <c r="D11" s="13">
        <v>12</v>
      </c>
      <c r="E11" s="14">
        <v>600</v>
      </c>
      <c r="F11" s="13">
        <v>2</v>
      </c>
      <c r="G11" s="13">
        <v>200</v>
      </c>
      <c r="H11" s="15">
        <v>900</v>
      </c>
      <c r="I11" s="14">
        <v>2200</v>
      </c>
      <c r="J11" s="20">
        <v>461</v>
      </c>
      <c r="K11" s="20">
        <v>22900</v>
      </c>
      <c r="L11" s="20">
        <v>326</v>
      </c>
      <c r="M11" s="20">
        <f t="shared" si="5"/>
        <v>32600</v>
      </c>
      <c r="N11" s="20">
        <v>106</v>
      </c>
      <c r="O11" s="20">
        <f t="shared" si="1"/>
        <v>21200</v>
      </c>
      <c r="P11" s="20">
        <v>19</v>
      </c>
      <c r="Q11" s="20">
        <f t="shared" si="2"/>
        <v>5700</v>
      </c>
      <c r="R11" s="20">
        <v>3</v>
      </c>
      <c r="S11" s="20">
        <v>3000</v>
      </c>
      <c r="T11" s="19">
        <f t="shared" si="3"/>
        <v>915</v>
      </c>
      <c r="U11" s="12">
        <f t="shared" si="4"/>
        <v>85400</v>
      </c>
    </row>
    <row r="12" s="1" customFormat="1" ht="28" customHeight="1" spans="1:21">
      <c r="A12" s="11" t="s">
        <v>26</v>
      </c>
      <c r="B12" s="12">
        <v>564</v>
      </c>
      <c r="C12" s="12">
        <v>50850</v>
      </c>
      <c r="D12" s="13">
        <v>6</v>
      </c>
      <c r="E12" s="16">
        <v>850</v>
      </c>
      <c r="F12" s="13">
        <v>5</v>
      </c>
      <c r="G12" s="13">
        <v>400</v>
      </c>
      <c r="H12" s="15">
        <v>1050</v>
      </c>
      <c r="I12" s="24">
        <v>1550</v>
      </c>
      <c r="J12" s="20">
        <v>293</v>
      </c>
      <c r="K12" s="20">
        <v>15200</v>
      </c>
      <c r="L12" s="20">
        <v>204</v>
      </c>
      <c r="M12" s="20">
        <f t="shared" si="5"/>
        <v>20400</v>
      </c>
      <c r="N12" s="20">
        <v>56</v>
      </c>
      <c r="O12" s="20">
        <f t="shared" si="1"/>
        <v>11200</v>
      </c>
      <c r="P12" s="20">
        <v>10</v>
      </c>
      <c r="Q12" s="20">
        <f t="shared" si="2"/>
        <v>3000</v>
      </c>
      <c r="R12" s="20">
        <v>2</v>
      </c>
      <c r="S12" s="20">
        <v>2000</v>
      </c>
      <c r="T12" s="19">
        <f t="shared" si="3"/>
        <v>565</v>
      </c>
      <c r="U12" s="12">
        <f t="shared" si="4"/>
        <v>51800</v>
      </c>
    </row>
    <row r="13" s="1" customFormat="1" ht="28" customHeight="1" spans="1:21">
      <c r="A13" s="11" t="s">
        <v>27</v>
      </c>
      <c r="B13" s="12">
        <v>295</v>
      </c>
      <c r="C13" s="12">
        <v>27950</v>
      </c>
      <c r="D13" s="13">
        <v>5</v>
      </c>
      <c r="E13" s="14">
        <v>250</v>
      </c>
      <c r="F13" s="13">
        <v>2</v>
      </c>
      <c r="G13" s="13">
        <v>250</v>
      </c>
      <c r="H13" s="15">
        <v>50</v>
      </c>
      <c r="I13" s="14">
        <v>100</v>
      </c>
      <c r="J13" s="20">
        <v>162</v>
      </c>
      <c r="K13" s="20">
        <v>8100</v>
      </c>
      <c r="L13" s="20">
        <v>98</v>
      </c>
      <c r="M13" s="20">
        <f t="shared" si="5"/>
        <v>9800</v>
      </c>
      <c r="N13" s="20">
        <v>27</v>
      </c>
      <c r="O13" s="20">
        <f t="shared" si="1"/>
        <v>5400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298</v>
      </c>
      <c r="U13" s="12">
        <f t="shared" si="4"/>
        <v>28000</v>
      </c>
    </row>
    <row r="14" s="1" customFormat="1" ht="28" customHeight="1" spans="1:21">
      <c r="A14" s="11" t="s">
        <v>28</v>
      </c>
      <c r="B14" s="12">
        <v>651</v>
      </c>
      <c r="C14" s="12">
        <v>61600</v>
      </c>
      <c r="D14" s="13">
        <v>9</v>
      </c>
      <c r="E14" s="14">
        <v>500</v>
      </c>
      <c r="F14" s="13">
        <v>5</v>
      </c>
      <c r="G14" s="13">
        <v>300</v>
      </c>
      <c r="H14" s="15">
        <v>350</v>
      </c>
      <c r="I14" s="14">
        <v>700</v>
      </c>
      <c r="J14" s="20">
        <v>334</v>
      </c>
      <c r="K14" s="20">
        <v>16750</v>
      </c>
      <c r="L14" s="20">
        <v>237</v>
      </c>
      <c r="M14" s="20">
        <f t="shared" si="5"/>
        <v>23700</v>
      </c>
      <c r="N14" s="20">
        <v>63</v>
      </c>
      <c r="O14" s="20">
        <f t="shared" si="1"/>
        <v>12600</v>
      </c>
      <c r="P14" s="20">
        <v>17</v>
      </c>
      <c r="Q14" s="20">
        <f t="shared" si="2"/>
        <v>5100</v>
      </c>
      <c r="R14" s="20">
        <v>4</v>
      </c>
      <c r="S14" s="20">
        <v>4000</v>
      </c>
      <c r="T14" s="19">
        <f t="shared" si="3"/>
        <v>655</v>
      </c>
      <c r="U14" s="12">
        <f t="shared" si="4"/>
        <v>62150</v>
      </c>
    </row>
    <row r="15" s="1" customFormat="1" ht="28" customHeight="1" spans="1:21">
      <c r="A15" s="11" t="s">
        <v>29</v>
      </c>
      <c r="B15" s="12">
        <v>517</v>
      </c>
      <c r="C15" s="12">
        <v>48100</v>
      </c>
      <c r="D15" s="13">
        <v>4</v>
      </c>
      <c r="E15" s="16">
        <v>500</v>
      </c>
      <c r="F15" s="13">
        <v>1</v>
      </c>
      <c r="G15" s="13">
        <v>200</v>
      </c>
      <c r="H15" s="15">
        <v>450</v>
      </c>
      <c r="I15" s="14">
        <v>800</v>
      </c>
      <c r="J15" s="20">
        <v>277</v>
      </c>
      <c r="K15" s="20">
        <v>14150</v>
      </c>
      <c r="L15" s="20">
        <v>171</v>
      </c>
      <c r="M15" s="20">
        <f t="shared" si="0"/>
        <v>17100</v>
      </c>
      <c r="N15" s="20">
        <v>55</v>
      </c>
      <c r="O15" s="20">
        <f t="shared" si="1"/>
        <v>11000</v>
      </c>
      <c r="P15" s="20">
        <v>15</v>
      </c>
      <c r="Q15" s="20">
        <f t="shared" si="2"/>
        <v>4500</v>
      </c>
      <c r="R15" s="20">
        <v>2</v>
      </c>
      <c r="S15" s="20">
        <v>2000</v>
      </c>
      <c r="T15" s="19">
        <f t="shared" si="3"/>
        <v>520</v>
      </c>
      <c r="U15" s="12">
        <f t="shared" si="4"/>
        <v>48750</v>
      </c>
    </row>
    <row r="16" s="1" customFormat="1" ht="28" customHeight="1" spans="1:21">
      <c r="A16" s="11" t="s">
        <v>30</v>
      </c>
      <c r="B16" s="12">
        <v>362</v>
      </c>
      <c r="C16" s="12">
        <v>33900</v>
      </c>
      <c r="D16" s="13">
        <v>5</v>
      </c>
      <c r="E16" s="14">
        <v>250</v>
      </c>
      <c r="F16" s="13">
        <v>6</v>
      </c>
      <c r="G16" s="13">
        <v>650</v>
      </c>
      <c r="H16" s="15">
        <v>50</v>
      </c>
      <c r="I16" s="14">
        <v>100</v>
      </c>
      <c r="J16" s="20">
        <v>191</v>
      </c>
      <c r="K16" s="20">
        <v>9550</v>
      </c>
      <c r="L16" s="20">
        <v>118</v>
      </c>
      <c r="M16" s="20">
        <f t="shared" si="0"/>
        <v>11800</v>
      </c>
      <c r="N16" s="20">
        <v>41</v>
      </c>
      <c r="O16" s="20">
        <f t="shared" si="1"/>
        <v>8200</v>
      </c>
      <c r="P16" s="20">
        <v>10</v>
      </c>
      <c r="Q16" s="20">
        <f t="shared" si="2"/>
        <v>3000</v>
      </c>
      <c r="R16" s="20">
        <v>1</v>
      </c>
      <c r="S16" s="20">
        <v>1000</v>
      </c>
      <c r="T16" s="19">
        <f t="shared" si="3"/>
        <v>361</v>
      </c>
      <c r="U16" s="12">
        <f t="shared" si="4"/>
        <v>33550</v>
      </c>
    </row>
    <row r="17" s="1" customFormat="1" ht="28" customHeight="1" spans="1:21">
      <c r="A17" s="11" t="s">
        <v>31</v>
      </c>
      <c r="B17" s="19">
        <f>SUM(B5:B16)</f>
        <v>7682</v>
      </c>
      <c r="C17" s="19">
        <f>SUM(C5:C16)</f>
        <v>669600</v>
      </c>
      <c r="D17" s="20">
        <f t="shared" ref="B17:J17" si="6">SUM(D5:D16)</f>
        <v>82</v>
      </c>
      <c r="E17" s="20">
        <f t="shared" si="6"/>
        <v>7150</v>
      </c>
      <c r="F17" s="20">
        <f t="shared" si="6"/>
        <v>51</v>
      </c>
      <c r="G17" s="20">
        <f t="shared" si="6"/>
        <v>5400</v>
      </c>
      <c r="H17" s="20">
        <f t="shared" si="6"/>
        <v>7300</v>
      </c>
      <c r="I17" s="20">
        <f t="shared" si="6"/>
        <v>11000</v>
      </c>
      <c r="J17" s="19">
        <f t="shared" si="6"/>
        <v>4227</v>
      </c>
      <c r="K17" s="19">
        <f t="shared" ref="J17:U17" si="7">SUM(K5:K16)</f>
        <v>214250</v>
      </c>
      <c r="L17" s="19">
        <f t="shared" si="7"/>
        <v>2656</v>
      </c>
      <c r="M17" s="19">
        <f t="shared" si="7"/>
        <v>265600</v>
      </c>
      <c r="N17" s="19">
        <f t="shared" si="7"/>
        <v>664</v>
      </c>
      <c r="O17" s="19">
        <f t="shared" si="7"/>
        <v>132800</v>
      </c>
      <c r="P17" s="19">
        <f t="shared" si="7"/>
        <v>148</v>
      </c>
      <c r="Q17" s="19">
        <f t="shared" si="7"/>
        <v>44400</v>
      </c>
      <c r="R17" s="19">
        <f t="shared" si="7"/>
        <v>18</v>
      </c>
      <c r="S17" s="19">
        <f t="shared" si="7"/>
        <v>18000</v>
      </c>
      <c r="T17" s="19">
        <f t="shared" si="7"/>
        <v>7713</v>
      </c>
      <c r="U17" s="19">
        <f t="shared" si="7"/>
        <v>675050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2:21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</sheetData>
  <mergeCells count="23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0:U20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淡定</cp:lastModifiedBy>
  <dcterms:created xsi:type="dcterms:W3CDTF">2018-04-12T03:24:00Z</dcterms:created>
  <cp:lastPrinted>2021-07-12T02:23:00Z</cp:lastPrinted>
  <dcterms:modified xsi:type="dcterms:W3CDTF">2025-07-21T01:53:35Z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0B9ABC489A704415A48C32B3AD457E0C</vt:lpwstr>
  </property>
</Properties>
</file>